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19\Community Developed Land Tables\"/>
    </mc:Choice>
  </mc:AlternateContent>
  <xr:revisionPtr revIDLastSave="0" documentId="13_ncr:1_{CFC8DDC9-09DE-4672-8F89-ED378BC8086C}" xr6:coauthVersionLast="41" xr6:coauthVersionMax="41" xr10:uidLastSave="{00000000-0000-0000-0000-000000000000}"/>
  <bookViews>
    <workbookView xWindow="28680" yWindow="-120" windowWidth="25440" windowHeight="15390" xr2:uid="{00000000-000D-0000-FFFF-FFFF00000000}"/>
  </bookViews>
  <sheets>
    <sheet name="CountyDevelopedLand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6" i="1" l="1"/>
  <c r="AS6" i="1" s="1"/>
  <c r="AR7" i="1"/>
  <c r="AS7" i="1" s="1"/>
  <c r="AR4" i="1"/>
  <c r="AS4" i="1" s="1"/>
  <c r="AR3" i="1"/>
  <c r="AS3" i="1" s="1"/>
  <c r="AR2" i="1"/>
  <c r="AS2" i="1" s="1"/>
  <c r="AR5" i="1"/>
  <c r="AS5" i="1" s="1"/>
</calcChain>
</file>

<file path=xl/sharedStrings.xml><?xml version="1.0" encoding="utf-8"?>
<sst xmlns="http://schemas.openxmlformats.org/spreadsheetml/2006/main" count="87" uniqueCount="56">
  <si>
    <t>COMMUNITY</t>
  </si>
  <si>
    <t>PARK</t>
  </si>
  <si>
    <t>SUGAR BUSH KNOLLS VILLAGE</t>
  </si>
  <si>
    <t>43-096-10-00-010-000</t>
  </si>
  <si>
    <t xml:space="preserve">LAKE MARTIN              </t>
  </si>
  <si>
    <t>SUGAR BUSH KNOLLS</t>
  </si>
  <si>
    <t>Sugar Bush Knolls</t>
  </si>
  <si>
    <t>43-096-10-00-028-000</t>
  </si>
  <si>
    <t>43-095-10-00-054-000</t>
  </si>
  <si>
    <t xml:space="preserve">LAKE ROGER               </t>
  </si>
  <si>
    <t>43-095-10-00-031-000</t>
  </si>
  <si>
    <t>43-095-10-00-030-000</t>
  </si>
  <si>
    <t>43-095-10-00-055-000</t>
  </si>
  <si>
    <t>OWNER NAME</t>
  </si>
  <si>
    <t>TRANSFER DATE</t>
  </si>
  <si>
    <t>PARCEL ID</t>
  </si>
  <si>
    <t>CALCULATED ACREAGE</t>
  </si>
  <si>
    <t>DEEDED ACREAGE</t>
  </si>
  <si>
    <t>PROPERTY NUMBER</t>
  </si>
  <si>
    <t>LOCATION STREET DIRECTION</t>
  </si>
  <si>
    <t>LOCATION STREET ADDRESS</t>
  </si>
  <si>
    <t>LOCATION STREET ADDRESS 2</t>
  </si>
  <si>
    <t>LOCATION STREET NAME</t>
  </si>
  <si>
    <t>LOCATION STREET SUFFIX</t>
  </si>
  <si>
    <t>LOCATION STREET SUFFIX DIRECTION</t>
  </si>
  <si>
    <t>LAND USE CLASSIFICATION</t>
  </si>
  <si>
    <t>DEEDED OWNER</t>
  </si>
  <si>
    <t>OWNER STREET NAME</t>
  </si>
  <si>
    <t>OWNER STREET ADDRESS</t>
  </si>
  <si>
    <t>OWNER STREET DIRECTION</t>
  </si>
  <si>
    <t>OWNER STREET SUFFIX</t>
  </si>
  <si>
    <t>OWNER STREET SUFFIX DIRECTION</t>
  </si>
  <si>
    <t>OWNER CITY</t>
  </si>
  <si>
    <t>OWNER STATE</t>
  </si>
  <si>
    <t>OWNER ZIP CODE</t>
  </si>
  <si>
    <t>MARKET LAND VALUE</t>
  </si>
  <si>
    <t>MARKET IMPROVEMENT VALUE</t>
  </si>
  <si>
    <t>CAUV VALUE</t>
  </si>
  <si>
    <t>TOTAL MARKET VALUE</t>
  </si>
  <si>
    <t>ASSESSED LAND VALUE</t>
  </si>
  <si>
    <t>ASSESSED IMPROVEMENT VALUE</t>
  </si>
  <si>
    <t>YEAR BUILT</t>
  </si>
  <si>
    <t>BUILDING SECTION ID</t>
  </si>
  <si>
    <t>SECTION NUMBER</t>
  </si>
  <si>
    <t>SECTION AREA</t>
  </si>
  <si>
    <t>SECTION STORIES</t>
  </si>
  <si>
    <t>OCCUPANCY ID</t>
  </si>
  <si>
    <t>OCCUPANCY CODE</t>
  </si>
  <si>
    <t>OCCUPANCY DESCRIPTION</t>
  </si>
  <si>
    <t>USE CODE</t>
  </si>
  <si>
    <t>YEAR REMODELED</t>
  </si>
  <si>
    <t>UNIT COUNT</t>
  </si>
  <si>
    <t>EFFECTIVE AGE</t>
  </si>
  <si>
    <t>CAMA</t>
  </si>
  <si>
    <t>HYPERLINK</t>
  </si>
  <si>
    <t>OWNER NAME2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</si>
</sst>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6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b/>
      <sz val="10"/>
      <color theme="0"/>
      <name val="Arial"/>
      <family val="2"/>
    </font>
    <font>
      <u/>
      <sz val="10"/>
      <color theme="10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">
    <xf numFmtId="0" fontId="0" fillId="0" borderId="0" xfId="0"/>
    <xf numFmtId="1" fontId="1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164" fontId="3" fillId="0" borderId="0" xfId="0" applyNumberFormat="1" applyFont="1" applyFill="1" applyBorder="1" applyAlignment="1" applyProtection="1"/>
    <xf numFmtId="0" fontId="4" fillId="2" borderId="0" xfId="0" applyFont="1" applyFill="1" applyBorder="1" applyAlignment="1" applyProtection="1">
      <alignment horizontal="center"/>
    </xf>
    <xf numFmtId="0" fontId="5" fillId="0" borderId="0" xfId="1"/>
  </cellXfs>
  <cellStyles count="2">
    <cellStyle name="Hyperlink" xfId="1" builtinId="8"/>
    <cellStyle name="Normal" xfId="0" builtinId="0"/>
  </cellStyles>
  <dxfs count="47"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yyyy\-mm\-dd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9" tint="-0.499984740745262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S7" totalsRowShown="0" headerRowDxfId="46" dataDxfId="45">
  <autoFilter ref="A1:AS7" xr:uid="{00000000-0009-0000-0100-000001000000}"/>
  <sortState xmlns:xlrd2="http://schemas.microsoft.com/office/spreadsheetml/2017/richdata2" ref="A2:AS7">
    <sortCondition ref="C1:C7"/>
  </sortState>
  <tableColumns count="45">
    <tableColumn id="1" xr3:uid="{00000000-0010-0000-0000-000001000000}" name="OWNER NAME" dataDxfId="44"/>
    <tableColumn id="2" xr3:uid="{00000000-0010-0000-0000-000002000000}" name="TRANSFER DATE" dataDxfId="43"/>
    <tableColumn id="3" xr3:uid="{00000000-0010-0000-0000-000003000000}" name="PARCEL ID" dataDxfId="42"/>
    <tableColumn id="4" xr3:uid="{00000000-0010-0000-0000-000004000000}" name="CALCULATED ACREAGE" dataDxfId="41"/>
    <tableColumn id="5" xr3:uid="{00000000-0010-0000-0000-000005000000}" name="DEEDED ACREAGE" dataDxfId="40"/>
    <tableColumn id="6" xr3:uid="{00000000-0010-0000-0000-000006000000}" name="PROPERTY NUMBER" dataDxfId="39"/>
    <tableColumn id="7" xr3:uid="{00000000-0010-0000-0000-000007000000}" name="LOCATION STREET DIRECTION" dataDxfId="38"/>
    <tableColumn id="8" xr3:uid="{00000000-0010-0000-0000-000008000000}" name="LOCATION STREET ADDRESS" dataDxfId="37"/>
    <tableColumn id="9" xr3:uid="{00000000-0010-0000-0000-000009000000}" name="LOCATION STREET ADDRESS 2" dataDxfId="36"/>
    <tableColumn id="10" xr3:uid="{00000000-0010-0000-0000-00000A000000}" name="LOCATION STREET NAME" dataDxfId="35"/>
    <tableColumn id="11" xr3:uid="{00000000-0010-0000-0000-00000B000000}" name="LOCATION STREET SUFFIX" dataDxfId="34"/>
    <tableColumn id="12" xr3:uid="{00000000-0010-0000-0000-00000C000000}" name="LOCATION STREET SUFFIX DIRECTION" dataDxfId="33"/>
    <tableColumn id="13" xr3:uid="{00000000-0010-0000-0000-00000D000000}" name="LAND USE CLASSIFICATION" dataDxfId="32"/>
    <tableColumn id="14" xr3:uid="{00000000-0010-0000-0000-00000E000000}" name="DEEDED OWNER" dataDxfId="31"/>
    <tableColumn id="15" xr3:uid="{00000000-0010-0000-0000-00000F000000}" name="OWNER NAME2" dataDxfId="30"/>
    <tableColumn id="16" xr3:uid="{00000000-0010-0000-0000-000010000000}" name="OWNER STREET NAME" dataDxfId="29"/>
    <tableColumn id="17" xr3:uid="{00000000-0010-0000-0000-000011000000}" name="OWNER STREET ADDRESS" dataDxfId="28"/>
    <tableColumn id="18" xr3:uid="{00000000-0010-0000-0000-000012000000}" name="OWNER STREET DIRECTION" dataDxfId="27"/>
    <tableColumn id="19" xr3:uid="{00000000-0010-0000-0000-000013000000}" name="OWNER STREET SUFFIX" dataDxfId="26"/>
    <tableColumn id="20" xr3:uid="{00000000-0010-0000-0000-000014000000}" name="OWNER STREET SUFFIX DIRECTION" dataDxfId="25"/>
    <tableColumn id="21" xr3:uid="{00000000-0010-0000-0000-000015000000}" name="OWNER CITY" dataDxfId="24"/>
    <tableColumn id="22" xr3:uid="{00000000-0010-0000-0000-000016000000}" name="OWNER STATE" dataDxfId="23"/>
    <tableColumn id="23" xr3:uid="{00000000-0010-0000-0000-000017000000}" name="OWNER ZIP CODE" dataDxfId="22"/>
    <tableColumn id="24" xr3:uid="{00000000-0010-0000-0000-000018000000}" name="MARKET LAND VALUE" dataDxfId="21"/>
    <tableColumn id="25" xr3:uid="{00000000-0010-0000-0000-000019000000}" name="MARKET IMPROVEMENT VALUE" dataDxfId="20"/>
    <tableColumn id="26" xr3:uid="{00000000-0010-0000-0000-00001A000000}" name="CAUV VALUE" dataDxfId="19"/>
    <tableColumn id="27" xr3:uid="{00000000-0010-0000-0000-00001B000000}" name="TOTAL MARKET VALUE" dataDxfId="18"/>
    <tableColumn id="28" xr3:uid="{00000000-0010-0000-0000-00001C000000}" name="ASSESSED LAND VALUE" dataDxfId="17"/>
    <tableColumn id="29" xr3:uid="{00000000-0010-0000-0000-00001D000000}" name="ASSESSED IMPROVEMENT VALUE" dataDxfId="16"/>
    <tableColumn id="30" xr3:uid="{00000000-0010-0000-0000-00001E000000}" name="YEAR BUILT" dataDxfId="15"/>
    <tableColumn id="31" xr3:uid="{00000000-0010-0000-0000-00001F000000}" name="BUILDING SECTION ID" dataDxfId="14"/>
    <tableColumn id="32" xr3:uid="{00000000-0010-0000-0000-000020000000}" name="SECTION NUMBER" dataDxfId="13"/>
    <tableColumn id="33" xr3:uid="{00000000-0010-0000-0000-000021000000}" name="SECTION AREA" dataDxfId="12"/>
    <tableColumn id="34" xr3:uid="{00000000-0010-0000-0000-000022000000}" name="SECTION STORIES" dataDxfId="11"/>
    <tableColumn id="35" xr3:uid="{00000000-0010-0000-0000-000023000000}" name="OCCUPANCY ID" dataDxfId="10"/>
    <tableColumn id="36" xr3:uid="{00000000-0010-0000-0000-000024000000}" name="OCCUPANCY CODE" dataDxfId="9"/>
    <tableColumn id="37" xr3:uid="{00000000-0010-0000-0000-000025000000}" name="OCCUPANCY DESCRIPTION" dataDxfId="8"/>
    <tableColumn id="38" xr3:uid="{00000000-0010-0000-0000-000026000000}" name="USE CODE" dataDxfId="7"/>
    <tableColumn id="39" xr3:uid="{00000000-0010-0000-0000-000027000000}" name="YEAR REMODELED" dataDxfId="6"/>
    <tableColumn id="40" xr3:uid="{00000000-0010-0000-0000-000028000000}" name="UNIT COUNT" dataDxfId="5"/>
    <tableColumn id="41" xr3:uid="{00000000-0010-0000-0000-000029000000}" name="EFFECTIVE AGE" dataDxfId="4"/>
    <tableColumn id="42" xr3:uid="{00000000-0010-0000-0000-00002A000000}" name="COMMUNITY" dataDxfId="3"/>
    <tableColumn id="43" xr3:uid="{00000000-0010-0000-0000-00002B000000}" name="PARK" dataDxfId="2"/>
    <tableColumn id="44" xr3:uid="{00000000-0010-0000-0000-00002C000000}" name="CAMA" dataDxfId="1">
      <calculatedColumnFormula>_xlfn.TEXTJOIN(,,"http://portagecountyauditor.org/Data.aspx?ParcelID=",C2)</calculatedColumnFormula>
    </tableColumn>
    <tableColumn id="45" xr3:uid="{00000000-0010-0000-0000-00002D000000}" name="HYPERLINK" dataDxfId="0">
      <calculatedColumnFormula>HYPERLINK(AR2,"Link to Auditor's Site")</calculatedColumnFormula>
    </tableColumn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S7"/>
  <sheetViews>
    <sheetView tabSelected="1" workbookViewId="0">
      <pane ySplit="1" topLeftCell="A2" activePane="bottomLeft" state="frozen"/>
      <selection pane="bottomLeft" activeCell="AP14" sqref="AP14"/>
    </sheetView>
  </sheetViews>
  <sheetFormatPr defaultRowHeight="12.75" x14ac:dyDescent="0.2"/>
  <cols>
    <col min="1" max="1" width="82.28515625" bestFit="1" customWidth="1"/>
    <col min="2" max="2" width="18.42578125" customWidth="1"/>
    <col min="3" max="3" width="20" bestFit="1" customWidth="1"/>
    <col min="4" max="4" width="24.85546875" customWidth="1"/>
    <col min="5" max="5" width="19.85546875" customWidth="1"/>
    <col min="6" max="6" width="21.5703125" customWidth="1"/>
    <col min="7" max="7" width="31" customWidth="1"/>
    <col min="8" max="8" width="29.85546875" customWidth="1"/>
    <col min="9" max="9" width="31.42578125" customWidth="1"/>
    <col min="10" max="10" width="30" bestFit="1" customWidth="1"/>
    <col min="11" max="11" width="27.7109375" customWidth="1"/>
    <col min="12" max="12" width="38.28515625" customWidth="1"/>
    <col min="13" max="13" width="28.5703125" customWidth="1"/>
    <col min="14" max="14" width="89.42578125" bestFit="1" customWidth="1"/>
    <col min="15" max="15" width="46" bestFit="1" customWidth="1"/>
    <col min="16" max="16" width="32.85546875" bestFit="1" customWidth="1"/>
    <col min="17" max="17" width="27.28515625" customWidth="1"/>
    <col min="18" max="18" width="28.42578125" customWidth="1"/>
    <col min="19" max="19" width="25.140625" customWidth="1"/>
    <col min="20" max="20" width="35.7109375" customWidth="1"/>
    <col min="21" max="21" width="20.7109375" bestFit="1" customWidth="1"/>
    <col min="22" max="22" width="16.7109375" customWidth="1"/>
    <col min="23" max="23" width="19.28515625" customWidth="1"/>
    <col min="24" max="24" width="23.140625" customWidth="1"/>
    <col min="25" max="25" width="31.85546875" customWidth="1"/>
    <col min="26" max="26" width="16" customWidth="1"/>
    <col min="27" max="27" width="24.28515625" customWidth="1"/>
    <col min="28" max="28" width="25.42578125" customWidth="1"/>
    <col min="29" max="29" width="34.140625" customWidth="1"/>
    <col min="30" max="30" width="16" customWidth="1"/>
    <col min="31" max="31" width="23.140625" customWidth="1"/>
    <col min="32" max="32" width="19.7109375" customWidth="1"/>
    <col min="33" max="33" width="16.85546875" customWidth="1"/>
    <col min="34" max="34" width="20" customWidth="1"/>
    <col min="35" max="35" width="17.140625" customWidth="1"/>
    <col min="36" max="36" width="20.42578125" customWidth="1"/>
    <col min="37" max="37" width="27.85546875" customWidth="1"/>
    <col min="38" max="38" width="12.5703125" customWidth="1"/>
    <col min="39" max="39" width="20" customWidth="1"/>
    <col min="40" max="40" width="14.42578125" customWidth="1"/>
    <col min="41" max="41" width="17.5703125" customWidth="1"/>
    <col min="42" max="42" width="19.7109375" bestFit="1" customWidth="1"/>
    <col min="43" max="43" width="8.28515625" customWidth="1"/>
    <col min="44" max="44" width="65" bestFit="1" customWidth="1"/>
    <col min="45" max="45" width="18.42578125" bestFit="1" customWidth="1"/>
  </cols>
  <sheetData>
    <row r="1" spans="1:45" x14ac:dyDescent="0.2">
      <c r="A1" s="4" t="s">
        <v>13</v>
      </c>
      <c r="B1" s="4" t="s">
        <v>14</v>
      </c>
      <c r="C1" s="4" t="s">
        <v>15</v>
      </c>
      <c r="D1" s="4" t="s">
        <v>16</v>
      </c>
      <c r="E1" s="4" t="s">
        <v>17</v>
      </c>
      <c r="F1" s="4" t="s">
        <v>18</v>
      </c>
      <c r="G1" s="4" t="s">
        <v>19</v>
      </c>
      <c r="H1" s="4" t="s">
        <v>20</v>
      </c>
      <c r="I1" s="4" t="s">
        <v>21</v>
      </c>
      <c r="J1" s="4" t="s">
        <v>22</v>
      </c>
      <c r="K1" s="4" t="s">
        <v>23</v>
      </c>
      <c r="L1" s="4" t="s">
        <v>24</v>
      </c>
      <c r="M1" s="4" t="s">
        <v>25</v>
      </c>
      <c r="N1" s="4" t="s">
        <v>26</v>
      </c>
      <c r="O1" s="4" t="s">
        <v>55</v>
      </c>
      <c r="P1" s="4" t="s">
        <v>27</v>
      </c>
      <c r="Q1" s="4" t="s">
        <v>28</v>
      </c>
      <c r="R1" s="4" t="s">
        <v>29</v>
      </c>
      <c r="S1" s="4" t="s">
        <v>30</v>
      </c>
      <c r="T1" s="4" t="s">
        <v>31</v>
      </c>
      <c r="U1" s="4" t="s">
        <v>32</v>
      </c>
      <c r="V1" s="4" t="s">
        <v>33</v>
      </c>
      <c r="W1" s="4" t="s">
        <v>34</v>
      </c>
      <c r="X1" s="4" t="s">
        <v>35</v>
      </c>
      <c r="Y1" s="4" t="s">
        <v>36</v>
      </c>
      <c r="Z1" s="4" t="s">
        <v>37</v>
      </c>
      <c r="AA1" s="4" t="s">
        <v>38</v>
      </c>
      <c r="AB1" s="4" t="s">
        <v>39</v>
      </c>
      <c r="AC1" s="4" t="s">
        <v>40</v>
      </c>
      <c r="AD1" s="4" t="s">
        <v>41</v>
      </c>
      <c r="AE1" s="4" t="s">
        <v>42</v>
      </c>
      <c r="AF1" s="4" t="s">
        <v>43</v>
      </c>
      <c r="AG1" s="4" t="s">
        <v>44</v>
      </c>
      <c r="AH1" s="4" t="s">
        <v>45</v>
      </c>
      <c r="AI1" s="4" t="s">
        <v>46</v>
      </c>
      <c r="AJ1" s="4" t="s">
        <v>47</v>
      </c>
      <c r="AK1" s="4" t="s">
        <v>48</v>
      </c>
      <c r="AL1" s="4" t="s">
        <v>49</v>
      </c>
      <c r="AM1" s="4" t="s">
        <v>50</v>
      </c>
      <c r="AN1" s="4" t="s">
        <v>51</v>
      </c>
      <c r="AO1" s="4" t="s">
        <v>52</v>
      </c>
      <c r="AP1" s="4" t="s">
        <v>0</v>
      </c>
      <c r="AQ1" s="4" t="s">
        <v>1</v>
      </c>
      <c r="AR1" s="4" t="s">
        <v>53</v>
      </c>
      <c r="AS1" s="4" t="s">
        <v>54</v>
      </c>
    </row>
    <row r="2" spans="1:45" x14ac:dyDescent="0.2">
      <c r="A2" s="2" t="s">
        <v>2</v>
      </c>
      <c r="B2" s="3">
        <v>32874</v>
      </c>
      <c r="C2" s="2" t="s">
        <v>11</v>
      </c>
      <c r="D2" s="2">
        <v>0.35274621</v>
      </c>
      <c r="E2" s="2">
        <v>0.32800000000000001</v>
      </c>
      <c r="F2" s="2" t="s">
        <v>11</v>
      </c>
      <c r="G2" s="2"/>
      <c r="H2" s="2"/>
      <c r="I2" s="2"/>
      <c r="J2" s="2" t="s">
        <v>9</v>
      </c>
      <c r="K2" s="2"/>
      <c r="L2" s="2"/>
      <c r="M2" s="1">
        <v>640</v>
      </c>
      <c r="N2" s="2" t="s">
        <v>2</v>
      </c>
      <c r="O2" s="2" t="s">
        <v>5</v>
      </c>
      <c r="P2" s="2"/>
      <c r="Q2" s="2"/>
      <c r="R2" s="2"/>
      <c r="S2" s="2"/>
      <c r="T2" s="2"/>
      <c r="U2" s="2"/>
      <c r="V2" s="2"/>
      <c r="W2" s="2"/>
      <c r="X2" s="2">
        <v>1000</v>
      </c>
      <c r="Y2" s="2">
        <v>0</v>
      </c>
      <c r="Z2" s="1">
        <v>0</v>
      </c>
      <c r="AA2" s="1">
        <v>1000</v>
      </c>
      <c r="AB2" s="1">
        <v>350</v>
      </c>
      <c r="AC2" s="1">
        <v>0</v>
      </c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 t="s">
        <v>6</v>
      </c>
      <c r="AQ2" s="2"/>
      <c r="AR2" t="str">
        <f>_xlfn.TEXTJOIN(,,"http://portagecountyauditor.org/Data.aspx?ParcelID=",C2)</f>
        <v>http://portagecountyauditor.org/Data.aspx?ParcelID=43-095-10-00-030-000</v>
      </c>
      <c r="AS2" s="5" t="str">
        <f>HYPERLINK(AR2,"Link to Auditor's Site")</f>
        <v>Link to Auditor's Site</v>
      </c>
    </row>
    <row r="3" spans="1:45" x14ac:dyDescent="0.2">
      <c r="A3" s="2" t="s">
        <v>2</v>
      </c>
      <c r="B3" s="3">
        <v>32874</v>
      </c>
      <c r="C3" s="2" t="s">
        <v>10</v>
      </c>
      <c r="D3" s="2">
        <v>2.34914135</v>
      </c>
      <c r="E3" s="2">
        <v>2.347</v>
      </c>
      <c r="F3" s="2" t="s">
        <v>10</v>
      </c>
      <c r="G3" s="2"/>
      <c r="H3" s="2"/>
      <c r="I3" s="2"/>
      <c r="J3" s="2" t="s">
        <v>9</v>
      </c>
      <c r="K3" s="2"/>
      <c r="L3" s="2"/>
      <c r="M3" s="1">
        <v>640</v>
      </c>
      <c r="N3" s="2" t="s">
        <v>2</v>
      </c>
      <c r="O3" s="2" t="s">
        <v>5</v>
      </c>
      <c r="P3" s="2"/>
      <c r="Q3" s="2"/>
      <c r="R3" s="2"/>
      <c r="S3" s="2"/>
      <c r="T3" s="2"/>
      <c r="U3" s="2"/>
      <c r="V3" s="2"/>
      <c r="W3" s="2"/>
      <c r="X3" s="2">
        <v>7100</v>
      </c>
      <c r="Y3" s="2">
        <v>0</v>
      </c>
      <c r="Z3" s="1">
        <v>0</v>
      </c>
      <c r="AA3" s="1">
        <v>7100</v>
      </c>
      <c r="AB3" s="1">
        <v>2490</v>
      </c>
      <c r="AC3" s="1">
        <v>0</v>
      </c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 t="s">
        <v>6</v>
      </c>
      <c r="AQ3" s="2"/>
      <c r="AR3" t="str">
        <f>_xlfn.TEXTJOIN(,,"http://portagecountyauditor.org/Data.aspx?ParcelID=",C3)</f>
        <v>http://portagecountyauditor.org/Data.aspx?ParcelID=43-095-10-00-031-000</v>
      </c>
      <c r="AS3" s="5" t="str">
        <f>HYPERLINK(AR3,"Link to Auditor's Site")</f>
        <v>Link to Auditor's Site</v>
      </c>
    </row>
    <row r="4" spans="1:45" x14ac:dyDescent="0.2">
      <c r="A4" s="2" t="s">
        <v>2</v>
      </c>
      <c r="B4" s="3">
        <v>32874</v>
      </c>
      <c r="C4" s="2" t="s">
        <v>8</v>
      </c>
      <c r="D4" s="2">
        <v>7.4405045799999998</v>
      </c>
      <c r="E4" s="2">
        <v>8</v>
      </c>
      <c r="F4" s="2" t="s">
        <v>8</v>
      </c>
      <c r="G4" s="2"/>
      <c r="H4" s="2"/>
      <c r="I4" s="2"/>
      <c r="J4" s="2" t="s">
        <v>9</v>
      </c>
      <c r="K4" s="2"/>
      <c r="L4" s="2"/>
      <c r="M4" s="1">
        <v>640</v>
      </c>
      <c r="N4" s="2" t="s">
        <v>2</v>
      </c>
      <c r="O4" s="2" t="s">
        <v>5</v>
      </c>
      <c r="P4" s="2"/>
      <c r="Q4" s="2"/>
      <c r="R4" s="2"/>
      <c r="S4" s="2"/>
      <c r="T4" s="2"/>
      <c r="U4" s="2"/>
      <c r="V4" s="2"/>
      <c r="W4" s="2"/>
      <c r="X4" s="2">
        <v>24000</v>
      </c>
      <c r="Y4" s="2">
        <v>0</v>
      </c>
      <c r="Z4" s="1">
        <v>0</v>
      </c>
      <c r="AA4" s="1">
        <v>24000</v>
      </c>
      <c r="AB4" s="1">
        <v>8400</v>
      </c>
      <c r="AC4" s="1">
        <v>0</v>
      </c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 t="s">
        <v>6</v>
      </c>
      <c r="AQ4" s="2"/>
      <c r="AR4" t="str">
        <f>_xlfn.TEXTJOIN(,,"http://portagecountyauditor.org/Data.aspx?ParcelID=",C4)</f>
        <v>http://portagecountyauditor.org/Data.aspx?ParcelID=43-095-10-00-054-000</v>
      </c>
      <c r="AS4" s="5" t="str">
        <f>HYPERLINK(AR4,"Link to Auditor's Site")</f>
        <v>Link to Auditor's Site</v>
      </c>
    </row>
    <row r="5" spans="1:45" x14ac:dyDescent="0.2">
      <c r="A5" s="2" t="s">
        <v>2</v>
      </c>
      <c r="B5" s="3">
        <v>32874</v>
      </c>
      <c r="C5" s="2" t="s">
        <v>12</v>
      </c>
      <c r="D5" s="2">
        <v>1.70959562</v>
      </c>
      <c r="E5" s="2">
        <v>1.71</v>
      </c>
      <c r="F5" s="2" t="s">
        <v>12</v>
      </c>
      <c r="G5" s="2"/>
      <c r="H5" s="2"/>
      <c r="I5" s="2"/>
      <c r="J5" s="2" t="s">
        <v>4</v>
      </c>
      <c r="K5" s="2"/>
      <c r="L5" s="2"/>
      <c r="M5" s="1">
        <v>640</v>
      </c>
      <c r="N5" s="2" t="s">
        <v>2</v>
      </c>
      <c r="O5" s="2" t="s">
        <v>5</v>
      </c>
      <c r="P5" s="2"/>
      <c r="Q5" s="2"/>
      <c r="R5" s="2"/>
      <c r="S5" s="2"/>
      <c r="T5" s="2"/>
      <c r="U5" s="2"/>
      <c r="V5" s="2"/>
      <c r="W5" s="2"/>
      <c r="X5" s="2">
        <v>5100</v>
      </c>
      <c r="Y5" s="2">
        <v>0</v>
      </c>
      <c r="Z5" s="1">
        <v>0</v>
      </c>
      <c r="AA5" s="1">
        <v>5100</v>
      </c>
      <c r="AB5" s="1">
        <v>1790</v>
      </c>
      <c r="AC5" s="1">
        <v>0</v>
      </c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 t="s">
        <v>6</v>
      </c>
      <c r="AQ5" s="2"/>
      <c r="AR5" t="str">
        <f>_xlfn.TEXTJOIN(,,"http://portagecountyauditor.org/Data.aspx?ParcelID=",C5)</f>
        <v>http://portagecountyauditor.org/Data.aspx?ParcelID=43-095-10-00-055-000</v>
      </c>
      <c r="AS5" s="5" t="str">
        <f>HYPERLINK(AR5,"Link to Auditor's Site")</f>
        <v>Link to Auditor's Site</v>
      </c>
    </row>
    <row r="6" spans="1:45" x14ac:dyDescent="0.2">
      <c r="A6" s="2" t="s">
        <v>2</v>
      </c>
      <c r="B6" s="3">
        <v>32874</v>
      </c>
      <c r="C6" s="2" t="s">
        <v>3</v>
      </c>
      <c r="D6" s="2">
        <v>1.22082442</v>
      </c>
      <c r="E6" s="2">
        <v>0</v>
      </c>
      <c r="F6" s="2" t="s">
        <v>3</v>
      </c>
      <c r="G6" s="2"/>
      <c r="H6" s="2"/>
      <c r="I6" s="2"/>
      <c r="J6" s="2" t="s">
        <v>4</v>
      </c>
      <c r="K6" s="2"/>
      <c r="L6" s="2"/>
      <c r="M6" s="1">
        <v>640</v>
      </c>
      <c r="N6" s="2" t="s">
        <v>2</v>
      </c>
      <c r="O6" s="2" t="s">
        <v>5</v>
      </c>
      <c r="P6" s="2"/>
      <c r="Q6" s="2"/>
      <c r="R6" s="2"/>
      <c r="S6" s="2"/>
      <c r="T6" s="2"/>
      <c r="U6" s="2"/>
      <c r="V6" s="2"/>
      <c r="W6" s="2"/>
      <c r="X6" s="2">
        <v>45800</v>
      </c>
      <c r="Y6" s="2">
        <v>0</v>
      </c>
      <c r="Z6" s="1">
        <v>0</v>
      </c>
      <c r="AA6" s="1">
        <v>45800</v>
      </c>
      <c r="AB6" s="1">
        <v>16030</v>
      </c>
      <c r="AC6" s="1">
        <v>0</v>
      </c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 t="s">
        <v>6</v>
      </c>
      <c r="AQ6" s="2"/>
      <c r="AR6" t="str">
        <f>_xlfn.TEXTJOIN(,,"http://portagecountyauditor.org/Data.aspx?ParcelID=",C6)</f>
        <v>http://portagecountyauditor.org/Data.aspx?ParcelID=43-096-10-00-010-000</v>
      </c>
      <c r="AS6" s="5" t="str">
        <f>HYPERLINK(AR6,"Link to Auditor's Site")</f>
        <v>Link to Auditor's Site</v>
      </c>
    </row>
    <row r="7" spans="1:45" x14ac:dyDescent="0.2">
      <c r="A7" s="2" t="s">
        <v>2</v>
      </c>
      <c r="B7" s="3">
        <v>32874</v>
      </c>
      <c r="C7" s="2" t="s">
        <v>7</v>
      </c>
      <c r="D7" s="2">
        <v>0.59374342000000002</v>
      </c>
      <c r="E7" s="2">
        <v>0</v>
      </c>
      <c r="F7" s="2" t="s">
        <v>7</v>
      </c>
      <c r="G7" s="2"/>
      <c r="H7" s="2"/>
      <c r="I7" s="2"/>
      <c r="J7" s="2" t="s">
        <v>4</v>
      </c>
      <c r="K7" s="2"/>
      <c r="L7" s="2"/>
      <c r="M7" s="1">
        <v>640</v>
      </c>
      <c r="N7" s="2" t="s">
        <v>2</v>
      </c>
      <c r="O7" s="2" t="s">
        <v>5</v>
      </c>
      <c r="P7" s="2"/>
      <c r="Q7" s="2"/>
      <c r="R7" s="2"/>
      <c r="S7" s="2"/>
      <c r="T7" s="2"/>
      <c r="U7" s="2"/>
      <c r="V7" s="2"/>
      <c r="W7" s="2"/>
      <c r="X7" s="2">
        <v>22100</v>
      </c>
      <c r="Y7" s="2">
        <v>0</v>
      </c>
      <c r="Z7" s="1">
        <v>0</v>
      </c>
      <c r="AA7" s="1">
        <v>22100</v>
      </c>
      <c r="AB7" s="1">
        <v>7740</v>
      </c>
      <c r="AC7" s="1">
        <v>0</v>
      </c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 t="s">
        <v>6</v>
      </c>
      <c r="AQ7" s="2"/>
      <c r="AR7" t="str">
        <f>_xlfn.TEXTJOIN(,,"http://portagecountyauditor.org/Data.aspx?ParcelID=",C7)</f>
        <v>http://portagecountyauditor.org/Data.aspx?ParcelID=43-096-10-00-028-000</v>
      </c>
      <c r="AS7" s="5" t="str">
        <f>HYPERLINK(AR7,"Link to Auditor's Site")</f>
        <v>Link to Auditor's Site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CountyDevelopedLand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2019-08-09T15:07:55Z</dcterms:created>
  <dcterms:modified xsi:type="dcterms:W3CDTF">2019-08-12T15:59:20Z</dcterms:modified>
</cp:coreProperties>
</file>