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5EE21660-34A7-46B1-8673-C37C06EF35DA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" i="1" l="1"/>
  <c r="AS6" i="1" s="1"/>
  <c r="AR12" i="1"/>
  <c r="AS12" i="1" s="1"/>
  <c r="AR11" i="1"/>
  <c r="AS11" i="1" s="1"/>
  <c r="AR7" i="1"/>
  <c r="AS7" i="1" s="1"/>
  <c r="AR17" i="1"/>
  <c r="AS17" i="1" s="1"/>
  <c r="AR18" i="1"/>
  <c r="AS18" i="1" s="1"/>
  <c r="AR15" i="1"/>
  <c r="AS15" i="1" s="1"/>
  <c r="AR13" i="1"/>
  <c r="AS13" i="1" s="1"/>
  <c r="AR4" i="1"/>
  <c r="AS4" i="1" s="1"/>
  <c r="AR14" i="1"/>
  <c r="AS14" i="1" s="1"/>
  <c r="AR9" i="1"/>
  <c r="AS9" i="1" s="1"/>
  <c r="AR8" i="1"/>
  <c r="AS8" i="1" s="1"/>
  <c r="AR5" i="1"/>
  <c r="AS5" i="1" s="1"/>
  <c r="AR19" i="1"/>
  <c r="AS19" i="1" s="1"/>
  <c r="AR10" i="1"/>
  <c r="AS10" i="1" s="1"/>
  <c r="AR3" i="1"/>
  <c r="AS3" i="1" s="1"/>
  <c r="AR20" i="1"/>
  <c r="AS20" i="1" s="1"/>
  <c r="AR16" i="1"/>
  <c r="AS16" i="1" s="1"/>
  <c r="AR2" i="1"/>
  <c r="AS2" i="1" s="1"/>
</calcChain>
</file>

<file path=xl/sharedStrings.xml><?xml version="1.0" encoding="utf-8"?>
<sst xmlns="http://schemas.openxmlformats.org/spreadsheetml/2006/main" count="249" uniqueCount="144">
  <si>
    <t>W</t>
  </si>
  <si>
    <t>OH</t>
  </si>
  <si>
    <t>Storage Warehouse</t>
  </si>
  <si>
    <t>RD</t>
  </si>
  <si>
    <t>RAVENNA</t>
  </si>
  <si>
    <t>44266</t>
  </si>
  <si>
    <t>Industrial Light Manufacturing</t>
  </si>
  <si>
    <t>S</t>
  </si>
  <si>
    <t>Office Building</t>
  </si>
  <si>
    <t>E</t>
  </si>
  <si>
    <t>KENT</t>
  </si>
  <si>
    <t>44240</t>
  </si>
  <si>
    <t>ST</t>
  </si>
  <si>
    <t>Church</t>
  </si>
  <si>
    <t>Church w/Sunday School</t>
  </si>
  <si>
    <t>Multiple Resid. (Low Rise)</t>
  </si>
  <si>
    <t>402</t>
  </si>
  <si>
    <t>STATE OF OHIO</t>
  </si>
  <si>
    <t>CENTER</t>
  </si>
  <si>
    <t>COMMUNITY</t>
  </si>
  <si>
    <t xml:space="preserve">STATE OF OHIO </t>
  </si>
  <si>
    <t>ST RT 303</t>
  </si>
  <si>
    <t>PARK</t>
  </si>
  <si>
    <t>CHESTNUT</t>
  </si>
  <si>
    <t>583</t>
  </si>
  <si>
    <t>ST RT 82</t>
  </si>
  <si>
    <t>HIRAM</t>
  </si>
  <si>
    <t>44234</t>
  </si>
  <si>
    <t>UNITED STATES OF AMERICA</t>
  </si>
  <si>
    <t>GARRETTSVILLE</t>
  </si>
  <si>
    <t>44231</t>
  </si>
  <si>
    <t>OHIO EDISON CO</t>
  </si>
  <si>
    <t xml:space="preserve">OHIO EDISON CO </t>
  </si>
  <si>
    <t>WINDHAM</t>
  </si>
  <si>
    <t>44288</t>
  </si>
  <si>
    <t xml:space="preserve">ST RT 303                </t>
  </si>
  <si>
    <t xml:space="preserve">ST RT 82                 </t>
  </si>
  <si>
    <t>9550</t>
  </si>
  <si>
    <t>8900</t>
  </si>
  <si>
    <t>GRANT</t>
  </si>
  <si>
    <t>BORING DERON (RECEIVER FOR STATE OF OHIO)</t>
  </si>
  <si>
    <t>40-055-00-00-019-000</t>
  </si>
  <si>
    <t>9215</t>
  </si>
  <si>
    <t>BORING DERON (RECEIVER FOR</t>
  </si>
  <si>
    <t>Windham Township</t>
  </si>
  <si>
    <t>CHRIST CHURCH OF TRUSTEES</t>
  </si>
  <si>
    <t>40-067-00-00-028-000</t>
  </si>
  <si>
    <t>9564</t>
  </si>
  <si>
    <t xml:space="preserve">WOLF                     </t>
  </si>
  <si>
    <t xml:space="preserve">CHRIST CHURCH OF TRUSTEES </t>
  </si>
  <si>
    <t>WINDHAM BIBLE CHURCH CHRISTIAN&amp;MISSIONARY</t>
  </si>
  <si>
    <t>40-067-00-00-001-000</t>
  </si>
  <si>
    <t xml:space="preserve">PARKMAN                  </t>
  </si>
  <si>
    <t>WINDHAM BIBLE CHURCH</t>
  </si>
  <si>
    <t>WINDHAM TOWNSHIP TRUSTEES</t>
  </si>
  <si>
    <t xml:space="preserve">WINDHAM TOWNSHIP TRUSTEES </t>
  </si>
  <si>
    <t>40-055-00-00-019-001</t>
  </si>
  <si>
    <t>SOINSKI DALE R</t>
  </si>
  <si>
    <t>40-089-00-00-008-000</t>
  </si>
  <si>
    <t>10025</t>
  </si>
  <si>
    <t xml:space="preserve">SOINSKI DALE R </t>
  </si>
  <si>
    <t>WINCHELL</t>
  </si>
  <si>
    <t>5926</t>
  </si>
  <si>
    <t>HOUSE OF PRAYER CHURCH</t>
  </si>
  <si>
    <t>40-097-00-00-013-000</t>
  </si>
  <si>
    <t>9894</t>
  </si>
  <si>
    <t xml:space="preserve">SILICA SAND              </t>
  </si>
  <si>
    <t>HOUSE OF PRAYER</t>
  </si>
  <si>
    <t>MILLER BRIAN K (SUCCESSOR TRUSTEE)</t>
  </si>
  <si>
    <t>40-080-00-00-003-000</t>
  </si>
  <si>
    <t>MILLER BRIAN K (SUCCESSOR</t>
  </si>
  <si>
    <t>10203</t>
  </si>
  <si>
    <t>UNITED STATES</t>
  </si>
  <si>
    <t>WINDHAM TWP TRUSTEES</t>
  </si>
  <si>
    <t>40-067-00-00-076-000</t>
  </si>
  <si>
    <t xml:space="preserve">WINDHAM TWP TRUSTEES </t>
  </si>
  <si>
    <t>40-048-00-00-019-000</t>
  </si>
  <si>
    <t>40-077-00-00-060-000</t>
  </si>
  <si>
    <t>40-060-00-00-012-000</t>
  </si>
  <si>
    <t>KING RONALD</t>
  </si>
  <si>
    <t>40-060-00-00-003-002</t>
  </si>
  <si>
    <t xml:space="preserve">KING RONALD </t>
  </si>
  <si>
    <t>10555</t>
  </si>
  <si>
    <t>DIETZ RAYMOND B &amp; DONNA J (J&amp;S)</t>
  </si>
  <si>
    <t>40-055-00-00-017-000</t>
  </si>
  <si>
    <t>9193</t>
  </si>
  <si>
    <t>DIETZ RAYMOND B &amp; DONNA J</t>
  </si>
  <si>
    <t>HOUSE OF PRAYER INC AN OHIO CORP.</t>
  </si>
  <si>
    <t>40-097-00-00-014-002</t>
  </si>
  <si>
    <t>HOUSE OF PRAYER INC AN</t>
  </si>
  <si>
    <t>40-065-00-00-004-005</t>
  </si>
  <si>
    <t>9840</t>
  </si>
  <si>
    <t>40-031-00-00-017-000</t>
  </si>
  <si>
    <t>41-050-00-00-039-000</t>
  </si>
  <si>
    <t>KLINE JASON R</t>
  </si>
  <si>
    <t>40-083-00-00-012-000</t>
  </si>
  <si>
    <t>BROWNE DOUGLAS S &amp; NANCY J (J&amp;S)</t>
  </si>
  <si>
    <t>40-031-00-00-006-000</t>
  </si>
  <si>
    <t>8169</t>
  </si>
  <si>
    <t>BROWNE DOUGLAS S &amp;</t>
  </si>
  <si>
    <t>8166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</si>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</sst>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20" totalsRowShown="0" headerRowDxfId="46" dataDxfId="45">
  <autoFilter ref="A1:AS20" xr:uid="{00000000-0009-0000-0100-000001000000}"/>
  <sortState xmlns:xlrd2="http://schemas.microsoft.com/office/spreadsheetml/2017/richdata2" ref="A2:AS20">
    <sortCondition ref="C1:C20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20"/>
  <sheetViews>
    <sheetView tabSelected="1" workbookViewId="0">
      <pane ySplit="1" topLeftCell="A2" activePane="bottomLeft" state="frozen"/>
      <selection pane="bottomLeft" activeCell="AR24" sqref="AR24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101</v>
      </c>
      <c r="B1" s="4" t="s">
        <v>102</v>
      </c>
      <c r="C1" s="4" t="s">
        <v>103</v>
      </c>
      <c r="D1" s="4" t="s">
        <v>104</v>
      </c>
      <c r="E1" s="4" t="s">
        <v>105</v>
      </c>
      <c r="F1" s="4" t="s">
        <v>106</v>
      </c>
      <c r="G1" s="4" t="s">
        <v>107</v>
      </c>
      <c r="H1" s="4" t="s">
        <v>108</v>
      </c>
      <c r="I1" s="4" t="s">
        <v>109</v>
      </c>
      <c r="J1" s="4" t="s">
        <v>110</v>
      </c>
      <c r="K1" s="4" t="s">
        <v>111</v>
      </c>
      <c r="L1" s="4" t="s">
        <v>112</v>
      </c>
      <c r="M1" s="4" t="s">
        <v>113</v>
      </c>
      <c r="N1" s="4" t="s">
        <v>114</v>
      </c>
      <c r="O1" s="4" t="s">
        <v>143</v>
      </c>
      <c r="P1" s="4" t="s">
        <v>115</v>
      </c>
      <c r="Q1" s="4" t="s">
        <v>116</v>
      </c>
      <c r="R1" s="4" t="s">
        <v>117</v>
      </c>
      <c r="S1" s="4" t="s">
        <v>118</v>
      </c>
      <c r="T1" s="4" t="s">
        <v>119</v>
      </c>
      <c r="U1" s="4" t="s">
        <v>120</v>
      </c>
      <c r="V1" s="4" t="s">
        <v>121</v>
      </c>
      <c r="W1" s="4" t="s">
        <v>122</v>
      </c>
      <c r="X1" s="4" t="s">
        <v>123</v>
      </c>
      <c r="Y1" s="4" t="s">
        <v>124</v>
      </c>
      <c r="Z1" s="4" t="s">
        <v>125</v>
      </c>
      <c r="AA1" s="4" t="s">
        <v>126</v>
      </c>
      <c r="AB1" s="4" t="s">
        <v>127</v>
      </c>
      <c r="AC1" s="4" t="s">
        <v>128</v>
      </c>
      <c r="AD1" s="4" t="s">
        <v>129</v>
      </c>
      <c r="AE1" s="4" t="s">
        <v>130</v>
      </c>
      <c r="AF1" s="4" t="s">
        <v>131</v>
      </c>
      <c r="AG1" s="4" t="s">
        <v>132</v>
      </c>
      <c r="AH1" s="4" t="s">
        <v>133</v>
      </c>
      <c r="AI1" s="4" t="s">
        <v>134</v>
      </c>
      <c r="AJ1" s="4" t="s">
        <v>135</v>
      </c>
      <c r="AK1" s="4" t="s">
        <v>136</v>
      </c>
      <c r="AL1" s="4" t="s">
        <v>137</v>
      </c>
      <c r="AM1" s="4" t="s">
        <v>138</v>
      </c>
      <c r="AN1" s="4" t="s">
        <v>139</v>
      </c>
      <c r="AO1" s="4" t="s">
        <v>140</v>
      </c>
      <c r="AP1" s="4" t="s">
        <v>19</v>
      </c>
      <c r="AQ1" s="4" t="s">
        <v>22</v>
      </c>
      <c r="AR1" s="4" t="s">
        <v>141</v>
      </c>
      <c r="AS1" s="4" t="s">
        <v>142</v>
      </c>
    </row>
    <row r="2" spans="1:45" x14ac:dyDescent="0.2">
      <c r="A2" s="2" t="s">
        <v>96</v>
      </c>
      <c r="B2" s="3">
        <v>34477</v>
      </c>
      <c r="C2" s="2" t="s">
        <v>97</v>
      </c>
      <c r="D2" s="2">
        <v>1.3465291399999999</v>
      </c>
      <c r="E2" s="2">
        <v>0.37</v>
      </c>
      <c r="F2" s="2" t="s">
        <v>97</v>
      </c>
      <c r="G2" s="2"/>
      <c r="H2" s="2" t="s">
        <v>98</v>
      </c>
      <c r="I2" s="2"/>
      <c r="J2" s="2" t="s">
        <v>35</v>
      </c>
      <c r="K2" s="2"/>
      <c r="L2" s="2"/>
      <c r="M2" s="1">
        <v>499</v>
      </c>
      <c r="N2" s="2" t="s">
        <v>96</v>
      </c>
      <c r="O2" s="2" t="s">
        <v>99</v>
      </c>
      <c r="P2" s="2" t="s">
        <v>21</v>
      </c>
      <c r="Q2" s="2" t="s">
        <v>100</v>
      </c>
      <c r="R2" s="2"/>
      <c r="S2" s="2"/>
      <c r="T2" s="2"/>
      <c r="U2" s="2" t="s">
        <v>33</v>
      </c>
      <c r="V2" s="2" t="s">
        <v>1</v>
      </c>
      <c r="W2" s="2" t="s">
        <v>34</v>
      </c>
      <c r="X2" s="2">
        <v>15500</v>
      </c>
      <c r="Y2" s="2">
        <v>72400</v>
      </c>
      <c r="Z2" s="1">
        <v>0</v>
      </c>
      <c r="AA2" s="1">
        <v>87900</v>
      </c>
      <c r="AB2" s="1">
        <v>5430</v>
      </c>
      <c r="AC2" s="1">
        <v>25340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44</v>
      </c>
      <c r="AQ2" s="2"/>
      <c r="AR2" t="str">
        <f>_xlfn.TEXTJOIN(,,"http://portagecountyauditor.org/Data.aspx?ParcelID=",C2)</f>
        <v>http://portagecountyauditor.org/Data.aspx?ParcelID=40-031-00-00-006-000</v>
      </c>
      <c r="AS2" s="5" t="str">
        <f>HYPERLINK(AR2,"Link to Auditor's Site")</f>
        <v>Link to Auditor's Site</v>
      </c>
    </row>
    <row r="3" spans="1:45" x14ac:dyDescent="0.2">
      <c r="A3" s="2" t="s">
        <v>17</v>
      </c>
      <c r="B3" s="3">
        <v>32874</v>
      </c>
      <c r="C3" s="2" t="s">
        <v>92</v>
      </c>
      <c r="D3" s="2">
        <v>1.1600436300000001</v>
      </c>
      <c r="E3" s="2">
        <v>1.1399999999999999</v>
      </c>
      <c r="F3" s="2" t="s">
        <v>92</v>
      </c>
      <c r="G3" s="2"/>
      <c r="H3" s="2"/>
      <c r="I3" s="2"/>
      <c r="J3" s="2" t="s">
        <v>35</v>
      </c>
      <c r="K3" s="2"/>
      <c r="L3" s="2"/>
      <c r="M3" s="1">
        <v>610</v>
      </c>
      <c r="N3" s="2" t="s">
        <v>20</v>
      </c>
      <c r="O3" s="2" t="s">
        <v>17</v>
      </c>
      <c r="P3" s="2"/>
      <c r="Q3" s="2"/>
      <c r="R3" s="2"/>
      <c r="S3" s="2"/>
      <c r="T3" s="2"/>
      <c r="U3" s="2"/>
      <c r="V3" s="2"/>
      <c r="W3" s="2"/>
      <c r="X3" s="2">
        <v>100</v>
      </c>
      <c r="Y3" s="2">
        <v>0</v>
      </c>
      <c r="Z3" s="1">
        <v>0</v>
      </c>
      <c r="AA3" s="1">
        <v>100</v>
      </c>
      <c r="AB3" s="1">
        <v>40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44</v>
      </c>
      <c r="AQ3" s="2"/>
      <c r="AR3" t="str">
        <f>_xlfn.TEXTJOIN(,,"http://portagecountyauditor.org/Data.aspx?ParcelID=",C3)</f>
        <v>http://portagecountyauditor.org/Data.aspx?ParcelID=40-031-00-00-017-000</v>
      </c>
      <c r="AS3" s="5" t="str">
        <f>HYPERLINK(AR3,"Link to Auditor's Site")</f>
        <v>Link to Auditor's Site</v>
      </c>
    </row>
    <row r="4" spans="1:45" x14ac:dyDescent="0.2">
      <c r="A4" s="2" t="s">
        <v>28</v>
      </c>
      <c r="B4" s="3">
        <v>32874</v>
      </c>
      <c r="C4" s="2" t="s">
        <v>76</v>
      </c>
      <c r="D4" s="2">
        <v>5808.9335637100003</v>
      </c>
      <c r="E4" s="2">
        <v>6025</v>
      </c>
      <c r="F4" s="2" t="s">
        <v>76</v>
      </c>
      <c r="G4" s="2"/>
      <c r="H4" s="2"/>
      <c r="I4" s="2"/>
      <c r="J4" s="2" t="s">
        <v>35</v>
      </c>
      <c r="K4" s="2"/>
      <c r="L4" s="2"/>
      <c r="M4" s="1">
        <v>600</v>
      </c>
      <c r="N4" s="2" t="s">
        <v>28</v>
      </c>
      <c r="O4" s="2" t="s">
        <v>72</v>
      </c>
      <c r="P4" s="2"/>
      <c r="Q4" s="2"/>
      <c r="R4" s="2"/>
      <c r="S4" s="2"/>
      <c r="T4" s="2"/>
      <c r="U4" s="2"/>
      <c r="V4" s="2"/>
      <c r="W4" s="2"/>
      <c r="X4" s="2">
        <v>7230000</v>
      </c>
      <c r="Y4" s="2">
        <v>64710000</v>
      </c>
      <c r="Z4" s="1">
        <v>0</v>
      </c>
      <c r="AA4" s="1">
        <v>71940000</v>
      </c>
      <c r="AB4" s="1">
        <v>2530500</v>
      </c>
      <c r="AC4" s="1">
        <v>22648500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44</v>
      </c>
      <c r="AQ4" s="2"/>
      <c r="AR4" t="str">
        <f>_xlfn.TEXTJOIN(,,"http://portagecountyauditor.org/Data.aspx?ParcelID=",C4)</f>
        <v>http://portagecountyauditor.org/Data.aspx?ParcelID=40-048-00-00-019-000</v>
      </c>
      <c r="AS4" s="5" t="str">
        <f>HYPERLINK(AR4,"Link to Auditor's Site")</f>
        <v>Link to Auditor's Site</v>
      </c>
    </row>
    <row r="5" spans="1:45" x14ac:dyDescent="0.2">
      <c r="A5" s="2" t="s">
        <v>83</v>
      </c>
      <c r="B5" s="3">
        <v>39304</v>
      </c>
      <c r="C5" s="2" t="s">
        <v>84</v>
      </c>
      <c r="D5" s="2">
        <v>21.674353010000001</v>
      </c>
      <c r="E5" s="2">
        <v>22.04</v>
      </c>
      <c r="F5" s="2" t="s">
        <v>84</v>
      </c>
      <c r="G5" s="2"/>
      <c r="H5" s="2" t="s">
        <v>85</v>
      </c>
      <c r="I5" s="2"/>
      <c r="J5" s="2" t="s">
        <v>35</v>
      </c>
      <c r="K5" s="2"/>
      <c r="L5" s="2"/>
      <c r="M5" s="1">
        <v>499</v>
      </c>
      <c r="N5" s="2" t="s">
        <v>83</v>
      </c>
      <c r="O5" s="2" t="s">
        <v>86</v>
      </c>
      <c r="P5" s="2" t="s">
        <v>39</v>
      </c>
      <c r="Q5" s="2" t="s">
        <v>24</v>
      </c>
      <c r="R5" s="2" t="s">
        <v>0</v>
      </c>
      <c r="S5" s="2" t="s">
        <v>12</v>
      </c>
      <c r="T5" s="2"/>
      <c r="U5" s="2" t="s">
        <v>10</v>
      </c>
      <c r="V5" s="2" t="s">
        <v>1</v>
      </c>
      <c r="W5" s="2" t="s">
        <v>11</v>
      </c>
      <c r="X5" s="2">
        <v>65500</v>
      </c>
      <c r="Y5" s="2">
        <v>14300</v>
      </c>
      <c r="Z5" s="1">
        <v>0</v>
      </c>
      <c r="AA5" s="1">
        <v>79800</v>
      </c>
      <c r="AB5" s="1">
        <v>22930</v>
      </c>
      <c r="AC5" s="1">
        <v>5010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44</v>
      </c>
      <c r="AQ5" s="2"/>
      <c r="AR5" t="str">
        <f>_xlfn.TEXTJOIN(,,"http://portagecountyauditor.org/Data.aspx?ParcelID=",C5)</f>
        <v>http://portagecountyauditor.org/Data.aspx?ParcelID=40-055-00-00-017-000</v>
      </c>
      <c r="AS5" s="5" t="str">
        <f>HYPERLINK(AR5,"Link to Auditor's Site")</f>
        <v>Link to Auditor's Site</v>
      </c>
    </row>
    <row r="6" spans="1:45" x14ac:dyDescent="0.2">
      <c r="A6" s="2" t="s">
        <v>40</v>
      </c>
      <c r="B6" s="3">
        <v>39776</v>
      </c>
      <c r="C6" s="2" t="s">
        <v>41</v>
      </c>
      <c r="D6" s="2">
        <v>9.5018685999999999</v>
      </c>
      <c r="E6" s="2">
        <v>9.5649999999999995</v>
      </c>
      <c r="F6" s="2" t="s">
        <v>41</v>
      </c>
      <c r="G6" s="2"/>
      <c r="H6" s="2" t="s">
        <v>42</v>
      </c>
      <c r="I6" s="2"/>
      <c r="J6" s="2" t="s">
        <v>35</v>
      </c>
      <c r="K6" s="2"/>
      <c r="L6" s="2"/>
      <c r="M6" s="1">
        <v>330</v>
      </c>
      <c r="N6" s="2" t="s">
        <v>40</v>
      </c>
      <c r="O6" s="2" t="s">
        <v>43</v>
      </c>
      <c r="P6" s="2" t="s">
        <v>23</v>
      </c>
      <c r="Q6" s="2" t="s">
        <v>16</v>
      </c>
      <c r="R6" s="2" t="s">
        <v>7</v>
      </c>
      <c r="S6" s="2" t="s">
        <v>12</v>
      </c>
      <c r="T6" s="2"/>
      <c r="U6" s="2" t="s">
        <v>4</v>
      </c>
      <c r="V6" s="2" t="s">
        <v>1</v>
      </c>
      <c r="W6" s="2" t="s">
        <v>5</v>
      </c>
      <c r="X6" s="2">
        <v>35300</v>
      </c>
      <c r="Y6" s="2">
        <v>112200</v>
      </c>
      <c r="Z6" s="1">
        <v>0</v>
      </c>
      <c r="AA6" s="1">
        <v>147500</v>
      </c>
      <c r="AB6" s="1">
        <v>12360</v>
      </c>
      <c r="AC6" s="1">
        <v>39270</v>
      </c>
      <c r="AD6" s="1">
        <v>1966</v>
      </c>
      <c r="AE6" s="1">
        <v>1</v>
      </c>
      <c r="AF6" s="1">
        <v>1</v>
      </c>
      <c r="AG6" s="1">
        <v>1901</v>
      </c>
      <c r="AH6" s="1">
        <v>1</v>
      </c>
      <c r="AI6" s="1">
        <v>1</v>
      </c>
      <c r="AJ6" s="1">
        <v>344</v>
      </c>
      <c r="AK6" s="2" t="s">
        <v>8</v>
      </c>
      <c r="AL6" s="1">
        <v>330</v>
      </c>
      <c r="AM6" s="1">
        <v>0</v>
      </c>
      <c r="AN6" s="1">
        <v>0</v>
      </c>
      <c r="AO6" s="1">
        <v>52</v>
      </c>
      <c r="AP6" s="2" t="s">
        <v>44</v>
      </c>
      <c r="AQ6" s="2"/>
      <c r="AR6" t="str">
        <f>_xlfn.TEXTJOIN(,,"http://portagecountyauditor.org/Data.aspx?ParcelID=",C6)</f>
        <v>http://portagecountyauditor.org/Data.aspx?ParcelID=40-055-00-00-019-000</v>
      </c>
      <c r="AS6" s="5" t="str">
        <f>HYPERLINK(AR6,"Link to Auditor's Site")</f>
        <v>Link to Auditor's Site</v>
      </c>
    </row>
    <row r="7" spans="1:45" x14ac:dyDescent="0.2">
      <c r="A7" s="2" t="s">
        <v>40</v>
      </c>
      <c r="B7" s="3">
        <v>39776</v>
      </c>
      <c r="C7" s="2" t="s">
        <v>56</v>
      </c>
      <c r="D7" s="2">
        <v>5.3010545200000001</v>
      </c>
      <c r="E7" s="2">
        <v>5.375</v>
      </c>
      <c r="F7" s="2" t="s">
        <v>56</v>
      </c>
      <c r="G7" s="2"/>
      <c r="H7" s="2" t="s">
        <v>42</v>
      </c>
      <c r="I7" s="2"/>
      <c r="J7" s="2" t="s">
        <v>35</v>
      </c>
      <c r="K7" s="2"/>
      <c r="L7" s="2"/>
      <c r="M7" s="1">
        <v>340</v>
      </c>
      <c r="N7" s="2" t="s">
        <v>40</v>
      </c>
      <c r="O7" s="2" t="s">
        <v>43</v>
      </c>
      <c r="P7" s="2" t="s">
        <v>23</v>
      </c>
      <c r="Q7" s="2" t="s">
        <v>16</v>
      </c>
      <c r="R7" s="2" t="s">
        <v>7</v>
      </c>
      <c r="S7" s="2" t="s">
        <v>12</v>
      </c>
      <c r="T7" s="2"/>
      <c r="U7" s="2" t="s">
        <v>4</v>
      </c>
      <c r="V7" s="2" t="s">
        <v>1</v>
      </c>
      <c r="W7" s="2" t="s">
        <v>5</v>
      </c>
      <c r="X7" s="2">
        <v>34100</v>
      </c>
      <c r="Y7" s="2">
        <v>109700</v>
      </c>
      <c r="Z7" s="1">
        <v>0</v>
      </c>
      <c r="AA7" s="1">
        <v>143800</v>
      </c>
      <c r="AB7" s="1">
        <v>11940</v>
      </c>
      <c r="AC7" s="1">
        <v>38400</v>
      </c>
      <c r="AD7" s="1">
        <v>1952</v>
      </c>
      <c r="AE7" s="1">
        <v>1</v>
      </c>
      <c r="AF7" s="1">
        <v>1</v>
      </c>
      <c r="AG7" s="1">
        <v>1800</v>
      </c>
      <c r="AH7" s="1">
        <v>1</v>
      </c>
      <c r="AI7" s="1">
        <v>1</v>
      </c>
      <c r="AJ7" s="1">
        <v>352</v>
      </c>
      <c r="AK7" s="2" t="s">
        <v>15</v>
      </c>
      <c r="AL7" s="1">
        <v>340</v>
      </c>
      <c r="AM7" s="1">
        <v>1958</v>
      </c>
      <c r="AN7" s="1">
        <v>0</v>
      </c>
      <c r="AO7" s="1">
        <v>60</v>
      </c>
      <c r="AP7" s="2" t="s">
        <v>44</v>
      </c>
      <c r="AQ7" s="2"/>
      <c r="AR7" t="str">
        <f>_xlfn.TEXTJOIN(,,"http://portagecountyauditor.org/Data.aspx?ParcelID=",C7)</f>
        <v>http://portagecountyauditor.org/Data.aspx?ParcelID=40-055-00-00-019-001</v>
      </c>
      <c r="AS7" s="5" t="str">
        <f>HYPERLINK(AR7,"Link to Auditor's Site")</f>
        <v>Link to Auditor's Site</v>
      </c>
    </row>
    <row r="8" spans="1:45" x14ac:dyDescent="0.2">
      <c r="A8" s="2" t="s">
        <v>79</v>
      </c>
      <c r="B8" s="3">
        <v>38811</v>
      </c>
      <c r="C8" s="2" t="s">
        <v>80</v>
      </c>
      <c r="D8" s="2">
        <v>3.2224810100000001</v>
      </c>
      <c r="E8" s="2">
        <v>3.29</v>
      </c>
      <c r="F8" s="2" t="s">
        <v>80</v>
      </c>
      <c r="G8" s="2"/>
      <c r="H8" s="2"/>
      <c r="I8" s="2"/>
      <c r="J8" s="2" t="s">
        <v>35</v>
      </c>
      <c r="K8" s="2"/>
      <c r="L8" s="2"/>
      <c r="M8" s="1">
        <v>499</v>
      </c>
      <c r="N8" s="2" t="s">
        <v>81</v>
      </c>
      <c r="O8" s="2" t="s">
        <v>79</v>
      </c>
      <c r="P8" s="2" t="s">
        <v>18</v>
      </c>
      <c r="Q8" s="2" t="s">
        <v>82</v>
      </c>
      <c r="R8" s="2" t="s">
        <v>9</v>
      </c>
      <c r="S8" s="2" t="s">
        <v>12</v>
      </c>
      <c r="T8" s="2"/>
      <c r="U8" s="2" t="s">
        <v>33</v>
      </c>
      <c r="V8" s="2" t="s">
        <v>1</v>
      </c>
      <c r="W8" s="2" t="s">
        <v>34</v>
      </c>
      <c r="X8" s="2">
        <v>20000</v>
      </c>
      <c r="Y8" s="2">
        <v>26400</v>
      </c>
      <c r="Z8" s="1">
        <v>0</v>
      </c>
      <c r="AA8" s="1">
        <v>46400</v>
      </c>
      <c r="AB8" s="1">
        <v>7000</v>
      </c>
      <c r="AC8" s="1">
        <v>9240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44</v>
      </c>
      <c r="AQ8" s="2"/>
      <c r="AR8" t="str">
        <f>_xlfn.TEXTJOIN(,,"http://portagecountyauditor.org/Data.aspx?ParcelID=",C8)</f>
        <v>http://portagecountyauditor.org/Data.aspx?ParcelID=40-060-00-00-003-002</v>
      </c>
      <c r="AS8" s="5" t="str">
        <f>HYPERLINK(AR8,"Link to Auditor's Site")</f>
        <v>Link to Auditor's Site</v>
      </c>
    </row>
    <row r="9" spans="1:45" x14ac:dyDescent="0.2">
      <c r="A9" s="2" t="s">
        <v>31</v>
      </c>
      <c r="B9" s="3">
        <v>32874</v>
      </c>
      <c r="C9" s="2" t="s">
        <v>78</v>
      </c>
      <c r="D9" s="2">
        <v>0.99945697</v>
      </c>
      <c r="E9" s="2">
        <v>1.1599999999999999</v>
      </c>
      <c r="F9" s="2" t="s">
        <v>78</v>
      </c>
      <c r="G9" s="2"/>
      <c r="H9" s="2"/>
      <c r="I9" s="2"/>
      <c r="J9" s="2" t="s">
        <v>35</v>
      </c>
      <c r="K9" s="2"/>
      <c r="L9" s="2"/>
      <c r="M9" s="1">
        <v>499</v>
      </c>
      <c r="N9" s="2" t="s">
        <v>32</v>
      </c>
      <c r="O9" s="2" t="s">
        <v>31</v>
      </c>
      <c r="P9" s="2"/>
      <c r="Q9" s="2"/>
      <c r="R9" s="2"/>
      <c r="S9" s="2"/>
      <c r="T9" s="2"/>
      <c r="U9" s="2"/>
      <c r="V9" s="2"/>
      <c r="W9" s="2"/>
      <c r="X9" s="2">
        <v>15700</v>
      </c>
      <c r="Y9" s="2">
        <v>1900</v>
      </c>
      <c r="Z9" s="1">
        <v>0</v>
      </c>
      <c r="AA9" s="1">
        <v>17600</v>
      </c>
      <c r="AB9" s="1">
        <v>5500</v>
      </c>
      <c r="AC9" s="1">
        <v>670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44</v>
      </c>
      <c r="AQ9" s="2"/>
      <c r="AR9" t="str">
        <f>_xlfn.TEXTJOIN(,,"http://portagecountyauditor.org/Data.aspx?ParcelID=",C9)</f>
        <v>http://portagecountyauditor.org/Data.aspx?ParcelID=40-060-00-00-012-000</v>
      </c>
      <c r="AS9" s="5" t="str">
        <f>HYPERLINK(AR9,"Link to Auditor's Site")</f>
        <v>Link to Auditor's Site</v>
      </c>
    </row>
    <row r="10" spans="1:45" x14ac:dyDescent="0.2">
      <c r="A10" s="2" t="s">
        <v>54</v>
      </c>
      <c r="B10" s="3">
        <v>35165</v>
      </c>
      <c r="C10" s="2" t="s">
        <v>90</v>
      </c>
      <c r="D10" s="2">
        <v>13.267653490000001</v>
      </c>
      <c r="E10" s="2">
        <v>13.45</v>
      </c>
      <c r="F10" s="2" t="s">
        <v>90</v>
      </c>
      <c r="G10" s="2"/>
      <c r="H10" s="2"/>
      <c r="I10" s="2"/>
      <c r="J10" s="2" t="s">
        <v>52</v>
      </c>
      <c r="K10" s="2" t="s">
        <v>3</v>
      </c>
      <c r="L10" s="2"/>
      <c r="M10" s="1">
        <v>690</v>
      </c>
      <c r="N10" s="2" t="s">
        <v>55</v>
      </c>
      <c r="O10" s="2" t="s">
        <v>54</v>
      </c>
      <c r="P10" s="2" t="s">
        <v>25</v>
      </c>
      <c r="Q10" s="2" t="s">
        <v>91</v>
      </c>
      <c r="R10" s="2"/>
      <c r="S10" s="2"/>
      <c r="T10" s="2"/>
      <c r="U10" s="2" t="s">
        <v>33</v>
      </c>
      <c r="V10" s="2" t="s">
        <v>1</v>
      </c>
      <c r="W10" s="2" t="s">
        <v>34</v>
      </c>
      <c r="X10" s="2">
        <v>46900</v>
      </c>
      <c r="Y10" s="2">
        <v>0</v>
      </c>
      <c r="Z10" s="1">
        <v>0</v>
      </c>
      <c r="AA10" s="1">
        <v>46900</v>
      </c>
      <c r="AB10" s="1">
        <v>16420</v>
      </c>
      <c r="AC10" s="1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44</v>
      </c>
      <c r="AQ10" s="2"/>
      <c r="AR10" t="str">
        <f>_xlfn.TEXTJOIN(,,"http://portagecountyauditor.org/Data.aspx?ParcelID=",C10)</f>
        <v>http://portagecountyauditor.org/Data.aspx?ParcelID=40-065-00-00-004-005</v>
      </c>
      <c r="AS10" s="5" t="str">
        <f>HYPERLINK(AR10,"Link to Auditor's Site")</f>
        <v>Link to Auditor's Site</v>
      </c>
    </row>
    <row r="11" spans="1:45" x14ac:dyDescent="0.2">
      <c r="A11" s="2" t="s">
        <v>50</v>
      </c>
      <c r="B11" s="3">
        <v>32874</v>
      </c>
      <c r="C11" s="2" t="s">
        <v>51</v>
      </c>
      <c r="D11" s="2">
        <v>8.8412175699999995</v>
      </c>
      <c r="E11" s="2">
        <v>9.08</v>
      </c>
      <c r="F11" s="2" t="s">
        <v>51</v>
      </c>
      <c r="G11" s="2"/>
      <c r="H11" s="2" t="s">
        <v>37</v>
      </c>
      <c r="I11" s="2"/>
      <c r="J11" s="2" t="s">
        <v>52</v>
      </c>
      <c r="K11" s="2"/>
      <c r="L11" s="2"/>
      <c r="M11" s="1">
        <v>685</v>
      </c>
      <c r="N11" s="2" t="s">
        <v>50</v>
      </c>
      <c r="O11" s="2" t="s">
        <v>53</v>
      </c>
      <c r="P11" s="2"/>
      <c r="Q11" s="2"/>
      <c r="R11" s="2"/>
      <c r="S11" s="2"/>
      <c r="T11" s="2"/>
      <c r="U11" s="2"/>
      <c r="V11" s="2"/>
      <c r="W11" s="2"/>
      <c r="X11" s="2">
        <v>55700</v>
      </c>
      <c r="Y11" s="2">
        <v>308900</v>
      </c>
      <c r="Z11" s="1">
        <v>0</v>
      </c>
      <c r="AA11" s="1">
        <v>364600</v>
      </c>
      <c r="AB11" s="1">
        <v>19500</v>
      </c>
      <c r="AC11" s="1">
        <v>108120</v>
      </c>
      <c r="AD11" s="1">
        <v>1965</v>
      </c>
      <c r="AE11" s="1">
        <v>1</v>
      </c>
      <c r="AF11" s="2"/>
      <c r="AG11" s="1">
        <v>7272</v>
      </c>
      <c r="AH11" s="1">
        <v>1</v>
      </c>
      <c r="AI11" s="1">
        <v>1</v>
      </c>
      <c r="AJ11" s="1">
        <v>309</v>
      </c>
      <c r="AK11" s="2" t="s">
        <v>13</v>
      </c>
      <c r="AL11" s="1">
        <v>685</v>
      </c>
      <c r="AM11" s="1">
        <v>0</v>
      </c>
      <c r="AN11" s="1">
        <v>0</v>
      </c>
      <c r="AO11" s="1">
        <v>53</v>
      </c>
      <c r="AP11" s="2" t="s">
        <v>44</v>
      </c>
      <c r="AQ11" s="2"/>
      <c r="AR11" t="str">
        <f>_xlfn.TEXTJOIN(,,"http://portagecountyauditor.org/Data.aspx?ParcelID=",C11)</f>
        <v>http://portagecountyauditor.org/Data.aspx?ParcelID=40-067-00-00-001-000</v>
      </c>
      <c r="AS11" s="5" t="str">
        <f>HYPERLINK(AR11,"Link to Auditor's Site")</f>
        <v>Link to Auditor's Site</v>
      </c>
    </row>
    <row r="12" spans="1:45" x14ac:dyDescent="0.2">
      <c r="A12" s="2" t="s">
        <v>45</v>
      </c>
      <c r="B12" s="3">
        <v>32874</v>
      </c>
      <c r="C12" s="2" t="s">
        <v>46</v>
      </c>
      <c r="D12" s="2">
        <v>0.84754669999999999</v>
      </c>
      <c r="E12" s="2">
        <v>1</v>
      </c>
      <c r="F12" s="2" t="s">
        <v>46</v>
      </c>
      <c r="G12" s="2"/>
      <c r="H12" s="2" t="s">
        <v>47</v>
      </c>
      <c r="I12" s="2"/>
      <c r="J12" s="2" t="s">
        <v>48</v>
      </c>
      <c r="K12" s="2"/>
      <c r="L12" s="2"/>
      <c r="M12" s="1">
        <v>685</v>
      </c>
      <c r="N12" s="2" t="s">
        <v>49</v>
      </c>
      <c r="O12" s="2" t="s">
        <v>45</v>
      </c>
      <c r="P12" s="2"/>
      <c r="Q12" s="2"/>
      <c r="R12" s="2"/>
      <c r="S12" s="2"/>
      <c r="T12" s="2"/>
      <c r="U12" s="2"/>
      <c r="V12" s="2"/>
      <c r="W12" s="2"/>
      <c r="X12" s="2">
        <v>14300</v>
      </c>
      <c r="Y12" s="2">
        <v>133700</v>
      </c>
      <c r="Z12" s="1">
        <v>0</v>
      </c>
      <c r="AA12" s="1">
        <v>148000</v>
      </c>
      <c r="AB12" s="1">
        <v>5010</v>
      </c>
      <c r="AC12" s="1">
        <v>46800</v>
      </c>
      <c r="AD12" s="1">
        <v>1955</v>
      </c>
      <c r="AE12" s="1">
        <v>1</v>
      </c>
      <c r="AF12" s="1">
        <v>1</v>
      </c>
      <c r="AG12" s="1">
        <v>1689</v>
      </c>
      <c r="AH12" s="1">
        <v>1</v>
      </c>
      <c r="AI12" s="1">
        <v>2</v>
      </c>
      <c r="AJ12" s="1">
        <v>406</v>
      </c>
      <c r="AK12" s="2" t="s">
        <v>2</v>
      </c>
      <c r="AL12" s="1">
        <v>685</v>
      </c>
      <c r="AM12" s="1">
        <v>0</v>
      </c>
      <c r="AN12" s="1">
        <v>0</v>
      </c>
      <c r="AO12" s="1">
        <v>63</v>
      </c>
      <c r="AP12" s="2" t="s">
        <v>44</v>
      </c>
      <c r="AQ12" s="2"/>
      <c r="AR12" t="str">
        <f>_xlfn.TEXTJOIN(,,"http://portagecountyauditor.org/Data.aspx?ParcelID=",C12)</f>
        <v>http://portagecountyauditor.org/Data.aspx?ParcelID=40-067-00-00-028-000</v>
      </c>
      <c r="AS12" s="5" t="str">
        <f>HYPERLINK(AR12,"Link to Auditor's Site")</f>
        <v>Link to Auditor's Site</v>
      </c>
    </row>
    <row r="13" spans="1:45" x14ac:dyDescent="0.2">
      <c r="A13" s="2" t="s">
        <v>73</v>
      </c>
      <c r="B13" s="3">
        <v>32874</v>
      </c>
      <c r="C13" s="2" t="s">
        <v>74</v>
      </c>
      <c r="D13" s="2">
        <v>0.61942591999999996</v>
      </c>
      <c r="E13" s="2">
        <v>0.57999999999999996</v>
      </c>
      <c r="F13" s="2" t="s">
        <v>74</v>
      </c>
      <c r="G13" s="2"/>
      <c r="H13" s="2"/>
      <c r="I13" s="2"/>
      <c r="J13" s="2" t="s">
        <v>52</v>
      </c>
      <c r="K13" s="2"/>
      <c r="L13" s="2"/>
      <c r="M13" s="1">
        <v>690</v>
      </c>
      <c r="N13" s="2" t="s">
        <v>75</v>
      </c>
      <c r="O13" s="2" t="s">
        <v>73</v>
      </c>
      <c r="P13" s="2"/>
      <c r="Q13" s="2"/>
      <c r="R13" s="2"/>
      <c r="S13" s="2"/>
      <c r="T13" s="2"/>
      <c r="U13" s="2"/>
      <c r="V13" s="2"/>
      <c r="W13" s="2"/>
      <c r="X13" s="2">
        <v>1600</v>
      </c>
      <c r="Y13" s="2">
        <v>0</v>
      </c>
      <c r="Z13" s="1">
        <v>0</v>
      </c>
      <c r="AA13" s="1">
        <v>1600</v>
      </c>
      <c r="AB13" s="1">
        <v>560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44</v>
      </c>
      <c r="AQ13" s="2"/>
      <c r="AR13" t="str">
        <f>_xlfn.TEXTJOIN(,,"http://portagecountyauditor.org/Data.aspx?ParcelID=",C13)</f>
        <v>http://portagecountyauditor.org/Data.aspx?ParcelID=40-067-00-00-076-000</v>
      </c>
      <c r="AS13" s="5" t="str">
        <f>HYPERLINK(AR13,"Link to Auditor's Site")</f>
        <v>Link to Auditor's Site</v>
      </c>
    </row>
    <row r="14" spans="1:45" x14ac:dyDescent="0.2">
      <c r="A14" s="2" t="s">
        <v>73</v>
      </c>
      <c r="B14" s="3">
        <v>32874</v>
      </c>
      <c r="C14" s="2" t="s">
        <v>77</v>
      </c>
      <c r="D14" s="2">
        <v>16.543480389999999</v>
      </c>
      <c r="E14" s="2">
        <v>16.59</v>
      </c>
      <c r="F14" s="2" t="s">
        <v>77</v>
      </c>
      <c r="G14" s="2"/>
      <c r="H14" s="2"/>
      <c r="I14" s="2"/>
      <c r="J14" s="2" t="s">
        <v>52</v>
      </c>
      <c r="K14" s="2"/>
      <c r="L14" s="2"/>
      <c r="M14" s="1">
        <v>690</v>
      </c>
      <c r="N14" s="2" t="s">
        <v>75</v>
      </c>
      <c r="O14" s="2" t="s">
        <v>73</v>
      </c>
      <c r="P14" s="2"/>
      <c r="Q14" s="2"/>
      <c r="R14" s="2"/>
      <c r="S14" s="2"/>
      <c r="T14" s="2"/>
      <c r="U14" s="2"/>
      <c r="V14" s="2"/>
      <c r="W14" s="2"/>
      <c r="X14" s="2">
        <v>45000</v>
      </c>
      <c r="Y14" s="2">
        <v>1200</v>
      </c>
      <c r="Z14" s="1">
        <v>0</v>
      </c>
      <c r="AA14" s="1">
        <v>46200</v>
      </c>
      <c r="AB14" s="1">
        <v>15750</v>
      </c>
      <c r="AC14" s="1">
        <v>420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44</v>
      </c>
      <c r="AQ14" s="2"/>
      <c r="AR14" t="str">
        <f>_xlfn.TEXTJOIN(,,"http://portagecountyauditor.org/Data.aspx?ParcelID=",C14)</f>
        <v>http://portagecountyauditor.org/Data.aspx?ParcelID=40-077-00-00-060-000</v>
      </c>
      <c r="AS14" s="5" t="str">
        <f>HYPERLINK(AR14,"Link to Auditor's Site")</f>
        <v>Link to Auditor's Site</v>
      </c>
    </row>
    <row r="15" spans="1:45" x14ac:dyDescent="0.2">
      <c r="A15" s="2" t="s">
        <v>68</v>
      </c>
      <c r="B15" s="3">
        <v>42107</v>
      </c>
      <c r="C15" s="2" t="s">
        <v>69</v>
      </c>
      <c r="D15" s="2">
        <v>43.899666529999998</v>
      </c>
      <c r="E15" s="2">
        <v>46.98</v>
      </c>
      <c r="F15" s="2" t="s">
        <v>69</v>
      </c>
      <c r="G15" s="2"/>
      <c r="H15" s="2"/>
      <c r="I15" s="2"/>
      <c r="J15" s="2" t="s">
        <v>25</v>
      </c>
      <c r="K15" s="2"/>
      <c r="L15" s="2"/>
      <c r="M15" s="1">
        <v>480</v>
      </c>
      <c r="N15" s="2" t="s">
        <v>68</v>
      </c>
      <c r="O15" s="2" t="s">
        <v>70</v>
      </c>
      <c r="P15" s="2" t="s">
        <v>25</v>
      </c>
      <c r="Q15" s="2" t="s">
        <v>71</v>
      </c>
      <c r="R15" s="2"/>
      <c r="S15" s="2"/>
      <c r="T15" s="2"/>
      <c r="U15" s="2" t="s">
        <v>33</v>
      </c>
      <c r="V15" s="2" t="s">
        <v>1</v>
      </c>
      <c r="W15" s="2" t="s">
        <v>34</v>
      </c>
      <c r="X15" s="2">
        <v>46000</v>
      </c>
      <c r="Y15" s="2">
        <v>28200</v>
      </c>
      <c r="Z15" s="1">
        <v>28690</v>
      </c>
      <c r="AA15" s="1">
        <v>74200</v>
      </c>
      <c r="AB15" s="1">
        <v>16100</v>
      </c>
      <c r="AC15" s="1">
        <v>9870</v>
      </c>
      <c r="AD15" s="1">
        <v>1970</v>
      </c>
      <c r="AE15" s="1">
        <v>1</v>
      </c>
      <c r="AF15" s="2"/>
      <c r="AG15" s="1">
        <v>5376</v>
      </c>
      <c r="AH15" s="1">
        <v>1</v>
      </c>
      <c r="AI15" s="1">
        <v>1</v>
      </c>
      <c r="AJ15" s="1">
        <v>406</v>
      </c>
      <c r="AK15" s="2" t="s">
        <v>2</v>
      </c>
      <c r="AL15" s="1">
        <v>480</v>
      </c>
      <c r="AM15" s="1">
        <v>0</v>
      </c>
      <c r="AN15" s="1">
        <v>0</v>
      </c>
      <c r="AO15" s="1">
        <v>48</v>
      </c>
      <c r="AP15" s="2" t="s">
        <v>44</v>
      </c>
      <c r="AQ15" s="2"/>
      <c r="AR15" t="str">
        <f>_xlfn.TEXTJOIN(,,"http://portagecountyauditor.org/Data.aspx?ParcelID=",C15)</f>
        <v>http://portagecountyauditor.org/Data.aspx?ParcelID=40-080-00-00-003-000</v>
      </c>
      <c r="AS15" s="5" t="str">
        <f>HYPERLINK(AR15,"Link to Auditor's Site")</f>
        <v>Link to Auditor's Site</v>
      </c>
    </row>
    <row r="16" spans="1:45" x14ac:dyDescent="0.2">
      <c r="A16" s="2" t="s">
        <v>94</v>
      </c>
      <c r="B16" s="3">
        <v>41711</v>
      </c>
      <c r="C16" s="2" t="s">
        <v>95</v>
      </c>
      <c r="D16" s="2">
        <v>10.0213416</v>
      </c>
      <c r="E16" s="2">
        <v>10.26</v>
      </c>
      <c r="F16" s="2" t="s">
        <v>95</v>
      </c>
      <c r="G16" s="2"/>
      <c r="H16" s="2" t="s">
        <v>38</v>
      </c>
      <c r="I16" s="2"/>
      <c r="J16" s="2" t="s">
        <v>36</v>
      </c>
      <c r="K16" s="2"/>
      <c r="L16" s="2"/>
      <c r="M16" s="1">
        <v>407</v>
      </c>
      <c r="N16" s="2" t="s">
        <v>94</v>
      </c>
      <c r="O16" s="2" t="s">
        <v>94</v>
      </c>
      <c r="P16" s="2" t="s">
        <v>25</v>
      </c>
      <c r="Q16" s="2" t="s">
        <v>38</v>
      </c>
      <c r="R16" s="2"/>
      <c r="S16" s="2"/>
      <c r="T16" s="2"/>
      <c r="U16" s="2" t="s">
        <v>29</v>
      </c>
      <c r="V16" s="2" t="s">
        <v>1</v>
      </c>
      <c r="W16" s="2" t="s">
        <v>30</v>
      </c>
      <c r="X16" s="2">
        <v>54600</v>
      </c>
      <c r="Y16" s="2">
        <v>102100</v>
      </c>
      <c r="Z16" s="1">
        <v>0</v>
      </c>
      <c r="AA16" s="1">
        <v>156700</v>
      </c>
      <c r="AB16" s="1">
        <v>19110</v>
      </c>
      <c r="AC16" s="1">
        <v>35740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44</v>
      </c>
      <c r="AQ16" s="2"/>
      <c r="AR16" t="str">
        <f>_xlfn.TEXTJOIN(,,"http://portagecountyauditor.org/Data.aspx?ParcelID=",C16)</f>
        <v>http://portagecountyauditor.org/Data.aspx?ParcelID=40-083-00-00-012-000</v>
      </c>
      <c r="AS16" s="5" t="str">
        <f>HYPERLINK(AR16,"Link to Auditor's Site")</f>
        <v>Link to Auditor's Site</v>
      </c>
    </row>
    <row r="17" spans="1:45" x14ac:dyDescent="0.2">
      <c r="A17" s="2" t="s">
        <v>57</v>
      </c>
      <c r="B17" s="3">
        <v>37859</v>
      </c>
      <c r="C17" s="2" t="s">
        <v>58</v>
      </c>
      <c r="D17" s="2">
        <v>1.5698243000000001</v>
      </c>
      <c r="E17" s="2">
        <v>0</v>
      </c>
      <c r="F17" s="2" t="s">
        <v>58</v>
      </c>
      <c r="G17" s="2"/>
      <c r="H17" s="2" t="s">
        <v>59</v>
      </c>
      <c r="I17" s="2"/>
      <c r="J17" s="2" t="s">
        <v>36</v>
      </c>
      <c r="K17" s="2"/>
      <c r="L17" s="2"/>
      <c r="M17" s="1">
        <v>340</v>
      </c>
      <c r="N17" s="2" t="s">
        <v>60</v>
      </c>
      <c r="O17" s="2" t="s">
        <v>57</v>
      </c>
      <c r="P17" s="2" t="s">
        <v>61</v>
      </c>
      <c r="Q17" s="2" t="s">
        <v>62</v>
      </c>
      <c r="R17" s="2"/>
      <c r="S17" s="2" t="s">
        <v>3</v>
      </c>
      <c r="T17" s="2"/>
      <c r="U17" s="2" t="s">
        <v>26</v>
      </c>
      <c r="V17" s="2" t="s">
        <v>1</v>
      </c>
      <c r="W17" s="2" t="s">
        <v>27</v>
      </c>
      <c r="X17" s="2">
        <v>12600</v>
      </c>
      <c r="Y17" s="2">
        <v>113300</v>
      </c>
      <c r="Z17" s="1">
        <v>0</v>
      </c>
      <c r="AA17" s="1">
        <v>125900</v>
      </c>
      <c r="AB17" s="1">
        <v>4410</v>
      </c>
      <c r="AC17" s="1">
        <v>39660</v>
      </c>
      <c r="AD17" s="1">
        <v>1973</v>
      </c>
      <c r="AE17" s="1">
        <v>1</v>
      </c>
      <c r="AF17" s="1">
        <v>1</v>
      </c>
      <c r="AG17" s="1">
        <v>7900</v>
      </c>
      <c r="AH17" s="1">
        <v>1</v>
      </c>
      <c r="AI17" s="1">
        <v>1</v>
      </c>
      <c r="AJ17" s="1">
        <v>494</v>
      </c>
      <c r="AK17" s="2" t="s">
        <v>6</v>
      </c>
      <c r="AL17" s="1">
        <v>340</v>
      </c>
      <c r="AM17" s="1">
        <v>0</v>
      </c>
      <c r="AN17" s="1">
        <v>0</v>
      </c>
      <c r="AO17" s="1">
        <v>45</v>
      </c>
      <c r="AP17" s="2" t="s">
        <v>44</v>
      </c>
      <c r="AQ17" s="2"/>
      <c r="AR17" t="str">
        <f>_xlfn.TEXTJOIN(,,"http://portagecountyauditor.org/Data.aspx?ParcelID=",C17)</f>
        <v>http://portagecountyauditor.org/Data.aspx?ParcelID=40-089-00-00-008-000</v>
      </c>
      <c r="AS17" s="5" t="str">
        <f>HYPERLINK(AR17,"Link to Auditor's Site")</f>
        <v>Link to Auditor's Site</v>
      </c>
    </row>
    <row r="18" spans="1:45" x14ac:dyDescent="0.2">
      <c r="A18" s="2" t="s">
        <v>63</v>
      </c>
      <c r="B18" s="3">
        <v>32874</v>
      </c>
      <c r="C18" s="2" t="s">
        <v>64</v>
      </c>
      <c r="D18" s="2">
        <v>0.75476679999999996</v>
      </c>
      <c r="E18" s="2">
        <v>1</v>
      </c>
      <c r="F18" s="2" t="s">
        <v>64</v>
      </c>
      <c r="G18" s="2"/>
      <c r="H18" s="2" t="s">
        <v>65</v>
      </c>
      <c r="I18" s="2"/>
      <c r="J18" s="2" t="s">
        <v>66</v>
      </c>
      <c r="K18" s="2"/>
      <c r="L18" s="2"/>
      <c r="M18" s="1">
        <v>685</v>
      </c>
      <c r="N18" s="2" t="s">
        <v>63</v>
      </c>
      <c r="O18" s="2" t="s">
        <v>67</v>
      </c>
      <c r="P18" s="2"/>
      <c r="Q18" s="2"/>
      <c r="R18" s="2"/>
      <c r="S18" s="2"/>
      <c r="T18" s="2"/>
      <c r="U18" s="2"/>
      <c r="V18" s="2"/>
      <c r="W18" s="2"/>
      <c r="X18" s="2">
        <v>13900</v>
      </c>
      <c r="Y18" s="2">
        <v>136000</v>
      </c>
      <c r="Z18" s="1">
        <v>0</v>
      </c>
      <c r="AA18" s="1">
        <v>149900</v>
      </c>
      <c r="AB18" s="1">
        <v>4870</v>
      </c>
      <c r="AC18" s="1">
        <v>47600</v>
      </c>
      <c r="AD18" s="1">
        <v>1956</v>
      </c>
      <c r="AE18" s="1">
        <v>1</v>
      </c>
      <c r="AF18" s="2"/>
      <c r="AG18" s="1">
        <v>4578</v>
      </c>
      <c r="AH18" s="1">
        <v>1</v>
      </c>
      <c r="AI18" s="1">
        <v>1</v>
      </c>
      <c r="AJ18" s="1">
        <v>308</v>
      </c>
      <c r="AK18" s="2" t="s">
        <v>14</v>
      </c>
      <c r="AL18" s="1">
        <v>685</v>
      </c>
      <c r="AM18" s="1">
        <v>0</v>
      </c>
      <c r="AN18" s="1">
        <v>0</v>
      </c>
      <c r="AO18" s="1">
        <v>60</v>
      </c>
      <c r="AP18" s="2" t="s">
        <v>44</v>
      </c>
      <c r="AQ18" s="2"/>
      <c r="AR18" t="str">
        <f>_xlfn.TEXTJOIN(,,"http://portagecountyauditor.org/Data.aspx?ParcelID=",C18)</f>
        <v>http://portagecountyauditor.org/Data.aspx?ParcelID=40-097-00-00-013-000</v>
      </c>
      <c r="AS18" s="5" t="str">
        <f>HYPERLINK(AR18,"Link to Auditor's Site")</f>
        <v>Link to Auditor's Site</v>
      </c>
    </row>
    <row r="19" spans="1:45" x14ac:dyDescent="0.2">
      <c r="A19" s="2" t="s">
        <v>87</v>
      </c>
      <c r="B19" s="3">
        <v>32874</v>
      </c>
      <c r="C19" s="2" t="s">
        <v>88</v>
      </c>
      <c r="D19" s="2">
        <v>0.99926959999999998</v>
      </c>
      <c r="E19" s="2">
        <v>1</v>
      </c>
      <c r="F19" s="2" t="s">
        <v>88</v>
      </c>
      <c r="G19" s="2"/>
      <c r="H19" s="2"/>
      <c r="I19" s="2"/>
      <c r="J19" s="2" t="s">
        <v>66</v>
      </c>
      <c r="K19" s="2"/>
      <c r="L19" s="2"/>
      <c r="M19" s="1">
        <v>685</v>
      </c>
      <c r="N19" s="2" t="s">
        <v>87</v>
      </c>
      <c r="O19" s="2" t="s">
        <v>89</v>
      </c>
      <c r="P19" s="2"/>
      <c r="Q19" s="2"/>
      <c r="R19" s="2"/>
      <c r="S19" s="2"/>
      <c r="T19" s="2"/>
      <c r="U19" s="2"/>
      <c r="V19" s="2"/>
      <c r="W19" s="2"/>
      <c r="X19" s="2">
        <v>10100</v>
      </c>
      <c r="Y19" s="2">
        <v>0</v>
      </c>
      <c r="Z19" s="1">
        <v>0</v>
      </c>
      <c r="AA19" s="1">
        <v>10100</v>
      </c>
      <c r="AB19" s="1">
        <v>3540</v>
      </c>
      <c r="AC19" s="1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44</v>
      </c>
      <c r="AQ19" s="2"/>
      <c r="AR19" t="str">
        <f>_xlfn.TEXTJOIN(,,"http://portagecountyauditor.org/Data.aspx?ParcelID=",C19)</f>
        <v>http://portagecountyauditor.org/Data.aspx?ParcelID=40-097-00-00-014-002</v>
      </c>
      <c r="AS19" s="5" t="str">
        <f>HYPERLINK(AR19,"Link to Auditor's Site")</f>
        <v>Link to Auditor's Site</v>
      </c>
    </row>
    <row r="20" spans="1:45" x14ac:dyDescent="0.2">
      <c r="A20" s="2" t="s">
        <v>28</v>
      </c>
      <c r="B20" s="3">
        <v>32874</v>
      </c>
      <c r="C20" s="2" t="s">
        <v>93</v>
      </c>
      <c r="D20" s="2">
        <v>141.81680354</v>
      </c>
      <c r="E20" s="2">
        <v>123.84</v>
      </c>
      <c r="F20" s="2" t="s">
        <v>93</v>
      </c>
      <c r="G20" s="2"/>
      <c r="H20" s="2"/>
      <c r="I20" s="2"/>
      <c r="J20" s="2" t="s">
        <v>35</v>
      </c>
      <c r="K20" s="2"/>
      <c r="L20" s="2"/>
      <c r="M20" s="1">
        <v>600</v>
      </c>
      <c r="N20" s="2" t="s">
        <v>28</v>
      </c>
      <c r="O20" s="2" t="s">
        <v>72</v>
      </c>
      <c r="P20" s="2"/>
      <c r="Q20" s="2"/>
      <c r="R20" s="2"/>
      <c r="S20" s="2"/>
      <c r="T20" s="2"/>
      <c r="U20" s="2"/>
      <c r="V20" s="2"/>
      <c r="W20" s="2"/>
      <c r="X20" s="2">
        <v>148600</v>
      </c>
      <c r="Y20" s="2">
        <v>0</v>
      </c>
      <c r="Z20" s="1">
        <v>0</v>
      </c>
      <c r="AA20" s="1">
        <v>148600</v>
      </c>
      <c r="AB20" s="1">
        <v>52010</v>
      </c>
      <c r="AC20" s="1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44</v>
      </c>
      <c r="AQ20" s="2"/>
      <c r="AR20" t="str">
        <f>_xlfn.TEXTJOIN(,,"http://portagecountyauditor.org/Data.aspx?ParcelID=",C20)</f>
        <v>http://portagecountyauditor.org/Data.aspx?ParcelID=41-050-00-00-039-000</v>
      </c>
      <c r="AS20" s="5" t="str">
        <f>HYPERLINK(AR20,"Link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2019-08-12T16:03:55Z</dcterms:modified>
</cp:coreProperties>
</file>