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19\Community Developed Land Tables\"/>
    </mc:Choice>
  </mc:AlternateContent>
  <xr:revisionPtr revIDLastSave="0" documentId="13_ncr:1_{CC3A1117-1825-40B3-A3D7-DC6FE1642B62}" xr6:coauthVersionLast="41" xr6:coauthVersionMax="41" xr10:uidLastSave="{00000000-0000-0000-0000-000000000000}"/>
  <bookViews>
    <workbookView xWindow="28680" yWindow="-120" windowWidth="25440" windowHeight="15390" xr2:uid="{00000000-000D-0000-FFFF-FFFF00000000}"/>
  </bookViews>
  <sheets>
    <sheet name="CountyDevelopedLand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35" i="1" l="1"/>
  <c r="AS35" i="1" s="1"/>
  <c r="AR14" i="1"/>
  <c r="AS14" i="1" s="1"/>
  <c r="AR34" i="1"/>
  <c r="AS34" i="1" s="1"/>
  <c r="AR38" i="1"/>
  <c r="AS38" i="1" s="1"/>
  <c r="AR13" i="1"/>
  <c r="AS13" i="1" s="1"/>
  <c r="AR11" i="1"/>
  <c r="AS11" i="1" s="1"/>
  <c r="AR30" i="1"/>
  <c r="AS30" i="1" s="1"/>
  <c r="AR39" i="1"/>
  <c r="AS39" i="1" s="1"/>
  <c r="AR44" i="1"/>
  <c r="AS44" i="1" s="1"/>
  <c r="AR3" i="1"/>
  <c r="AS3" i="1" s="1"/>
  <c r="AR20" i="1"/>
  <c r="AS20" i="1" s="1"/>
  <c r="AR50" i="1"/>
  <c r="AS50" i="1" s="1"/>
  <c r="AR51" i="1"/>
  <c r="AS51" i="1" s="1"/>
  <c r="AR4" i="1"/>
  <c r="AS4" i="1" s="1"/>
  <c r="AR36" i="1"/>
  <c r="AS36" i="1" s="1"/>
  <c r="AR52" i="1"/>
  <c r="AS52" i="1" s="1"/>
  <c r="AR53" i="1"/>
  <c r="AS53" i="1" s="1"/>
  <c r="AR8" i="1"/>
  <c r="AS8" i="1" s="1"/>
  <c r="AR7" i="1"/>
  <c r="AS7" i="1" s="1"/>
  <c r="AR49" i="1"/>
  <c r="AS49" i="1" s="1"/>
  <c r="AR48" i="1"/>
  <c r="AS48" i="1" s="1"/>
  <c r="AR2" i="1"/>
  <c r="AS2" i="1" s="1"/>
  <c r="AR19" i="1"/>
  <c r="AS19" i="1" s="1"/>
  <c r="AR37" i="1"/>
  <c r="AS37" i="1" s="1"/>
  <c r="AR47" i="1"/>
  <c r="AS47" i="1" s="1"/>
  <c r="AR24" i="1"/>
  <c r="AS24" i="1" s="1"/>
  <c r="AR46" i="1"/>
  <c r="AS46" i="1" s="1"/>
  <c r="AR5" i="1"/>
  <c r="AS5" i="1" s="1"/>
  <c r="AR18" i="1"/>
  <c r="AS18" i="1" s="1"/>
  <c r="AR42" i="1"/>
  <c r="AS42" i="1" s="1"/>
  <c r="AR15" i="1"/>
  <c r="AS15" i="1" s="1"/>
  <c r="AR43" i="1"/>
  <c r="AS43" i="1" s="1"/>
  <c r="AR22" i="1"/>
  <c r="AS22" i="1" s="1"/>
  <c r="AR23" i="1"/>
  <c r="AS23" i="1" s="1"/>
  <c r="AR12" i="1"/>
  <c r="AS12" i="1" s="1"/>
  <c r="AR40" i="1"/>
  <c r="AS40" i="1" s="1"/>
  <c r="AR29" i="1"/>
  <c r="AS29" i="1" s="1"/>
  <c r="AR6" i="1"/>
  <c r="AS6" i="1" s="1"/>
  <c r="AR31" i="1"/>
  <c r="AS31" i="1" s="1"/>
  <c r="AR9" i="1"/>
  <c r="AS9" i="1" s="1"/>
  <c r="AR16" i="1"/>
  <c r="AS16" i="1" s="1"/>
  <c r="AR17" i="1"/>
  <c r="AS17" i="1" s="1"/>
  <c r="AR32" i="1"/>
  <c r="AS32" i="1" s="1"/>
  <c r="AR21" i="1"/>
  <c r="AS21" i="1" s="1"/>
  <c r="AR25" i="1"/>
  <c r="AS25" i="1" s="1"/>
  <c r="AR10" i="1"/>
  <c r="AS10" i="1" s="1"/>
  <c r="AR41" i="1"/>
  <c r="AS41" i="1" s="1"/>
  <c r="AR33" i="1"/>
  <c r="AS33" i="1" s="1"/>
  <c r="AR45" i="1"/>
  <c r="AS45" i="1" s="1"/>
  <c r="AR26" i="1"/>
  <c r="AS26" i="1" s="1"/>
  <c r="AR27" i="1"/>
  <c r="AS27" i="1" s="1"/>
  <c r="AR28" i="1"/>
  <c r="AS28" i="1" s="1"/>
</calcChain>
</file>

<file path=xl/sharedStrings.xml><?xml version="1.0" encoding="utf-8"?>
<sst xmlns="http://schemas.openxmlformats.org/spreadsheetml/2006/main" count="546" uniqueCount="186">
  <si>
    <t xml:space="preserve"> </t>
  </si>
  <si>
    <t>OH</t>
  </si>
  <si>
    <t>Storage Warehouse</t>
  </si>
  <si>
    <t>RD</t>
  </si>
  <si>
    <t>K &amp; A RENTALS AN OHIO PARTNERSHIP</t>
  </si>
  <si>
    <t>05-033-00-00-020-000</t>
  </si>
  <si>
    <t>6560</t>
  </si>
  <si>
    <t xml:space="preserve">NEWTON FALLS             </t>
  </si>
  <si>
    <t>SWIFT KENNETH</t>
  </si>
  <si>
    <t>HAYES</t>
  </si>
  <si>
    <t>5043</t>
  </si>
  <si>
    <t>RAVENNA</t>
  </si>
  <si>
    <t>44266</t>
  </si>
  <si>
    <t>Industrial Light Manufacturing</t>
  </si>
  <si>
    <t>Charlestown Township</t>
  </si>
  <si>
    <t>76</t>
  </si>
  <si>
    <t>WAYLAND</t>
  </si>
  <si>
    <t>DIAMOND</t>
  </si>
  <si>
    <t>44412</t>
  </si>
  <si>
    <t>Retail Store</t>
  </si>
  <si>
    <t>Office Building</t>
  </si>
  <si>
    <t>LAKEWOOD</t>
  </si>
  <si>
    <t>Church w/Sunday School</t>
  </si>
  <si>
    <t xml:space="preserve">ROCK SPRING              </t>
  </si>
  <si>
    <t>ROCK SPRING</t>
  </si>
  <si>
    <t>NEWTON FALLS</t>
  </si>
  <si>
    <t>FUELGAS CORP</t>
  </si>
  <si>
    <t>05-019-00-00-008-001</t>
  </si>
  <si>
    <t>5584</t>
  </si>
  <si>
    <t xml:space="preserve">ST RT 5                  </t>
  </si>
  <si>
    <t xml:space="preserve">FUELGAS CORP </t>
  </si>
  <si>
    <t>Park</t>
  </si>
  <si>
    <t>KNAPP</t>
  </si>
  <si>
    <t>PORTAGE COUNTY BOARD OF COMMISSIONERS</t>
  </si>
  <si>
    <t>05-033-00-00-002-000</t>
  </si>
  <si>
    <t>PORTAGE COUNTY BOARD OF</t>
  </si>
  <si>
    <t>SEWER SITE</t>
  </si>
  <si>
    <t>C F CAPITAL INVESTMENT LTD AN OHIO LTD PART</t>
  </si>
  <si>
    <t>05-034-00-00-007-000</t>
  </si>
  <si>
    <t>6408</t>
  </si>
  <si>
    <t>C F CAPITAL INVESTMENT</t>
  </si>
  <si>
    <t>STATE OF OHIO</t>
  </si>
  <si>
    <t xml:space="preserve">W </t>
  </si>
  <si>
    <t>COMMUNITY</t>
  </si>
  <si>
    <t xml:space="preserve">STATE OF OHIO </t>
  </si>
  <si>
    <t>PARK</t>
  </si>
  <si>
    <t>120</t>
  </si>
  <si>
    <t>FORNER BARRIE B (TRUSTEE)</t>
  </si>
  <si>
    <t>05-019-00-00-007-007</t>
  </si>
  <si>
    <t>5740</t>
  </si>
  <si>
    <t>FORNER BARRIE B</t>
  </si>
  <si>
    <t>PECK</t>
  </si>
  <si>
    <t>7052</t>
  </si>
  <si>
    <t>FORNER DONALD J (TRUSTEE)</t>
  </si>
  <si>
    <t>05-019-00-00-007-000</t>
  </si>
  <si>
    <t>5730</t>
  </si>
  <si>
    <t>FORNER DONALD J</t>
  </si>
  <si>
    <t xml:space="preserve">CABLE LINE               </t>
  </si>
  <si>
    <t>LUKETIC JAMES AKA JIM</t>
  </si>
  <si>
    <t>05-031-00-00-011-001</t>
  </si>
  <si>
    <t>6082</t>
  </si>
  <si>
    <t xml:space="preserve">ESWORTHY                 </t>
  </si>
  <si>
    <t xml:space="preserve">LUKETIC JAMES AKA JIM </t>
  </si>
  <si>
    <t>5014</t>
  </si>
  <si>
    <t>ROCKSPRING</t>
  </si>
  <si>
    <t>J B ROBERTS LLC</t>
  </si>
  <si>
    <t>05-035-00-00-012-001</t>
  </si>
  <si>
    <t>6112</t>
  </si>
  <si>
    <t>6041</t>
  </si>
  <si>
    <t>CHARLESTOWN TWP TRUSTEES</t>
  </si>
  <si>
    <t>05-040-00-00-030-000</t>
  </si>
  <si>
    <t>6368</t>
  </si>
  <si>
    <t>CHARLESTOWN TWP</t>
  </si>
  <si>
    <t>CHARLESTOWN TOWNSHIP</t>
  </si>
  <si>
    <t>UNITED STATES OF AMERICA</t>
  </si>
  <si>
    <t>UNITED STATES OF</t>
  </si>
  <si>
    <t xml:space="preserve">VAIR                     </t>
  </si>
  <si>
    <t>05-002-00-00-007-000</t>
  </si>
  <si>
    <t>05-023-00-00-004-000</t>
  </si>
  <si>
    <t>07-002-00-00-003-000</t>
  </si>
  <si>
    <t>07-002-00-00-004-000</t>
  </si>
  <si>
    <t>05-003-00-00-001-000</t>
  </si>
  <si>
    <t>05-034-00-00-005-000</t>
  </si>
  <si>
    <t>11-301-00-00-022-000</t>
  </si>
  <si>
    <t>11-301-00-00-023-000</t>
  </si>
  <si>
    <t>05-015-00-00-001-000</t>
  </si>
  <si>
    <t>05-014-00-00-002-000</t>
  </si>
  <si>
    <t>07-002-00-00-002-000</t>
  </si>
  <si>
    <t>07-002-00-00-001-000</t>
  </si>
  <si>
    <t>05-002-00-00-005-000</t>
  </si>
  <si>
    <t>05-023-00-00-003-000</t>
  </si>
  <si>
    <t>05-034-00-00-006-000</t>
  </si>
  <si>
    <t>07-001-00-00-002-000</t>
  </si>
  <si>
    <t>05-023-00-00-025-000</t>
  </si>
  <si>
    <t xml:space="preserve">COPELAND                 </t>
  </si>
  <si>
    <t>07-001-00-00-001-000</t>
  </si>
  <si>
    <t>05-003-00-00-002-000</t>
  </si>
  <si>
    <t>PUMP STATION</t>
  </si>
  <si>
    <t>05-022-00-00-016-000</t>
  </si>
  <si>
    <t>UNITED STATES</t>
  </si>
  <si>
    <t>05-040-00-00-024-000</t>
  </si>
  <si>
    <t>6477</t>
  </si>
  <si>
    <t xml:space="preserve">CHARLESTOWN TOWNSHIP </t>
  </si>
  <si>
    <t>5595</t>
  </si>
  <si>
    <t>05-022-00-00-002-001</t>
  </si>
  <si>
    <t>05-040-00-00-026-000</t>
  </si>
  <si>
    <t>05-023-00-00-006-000</t>
  </si>
  <si>
    <t xml:space="preserve">ACCESS                   </t>
  </si>
  <si>
    <t>05-023-00-00-020-000</t>
  </si>
  <si>
    <t>05-019-00-00-007-006</t>
  </si>
  <si>
    <t>5760</t>
  </si>
  <si>
    <t>JONES BONNIE MAE &amp; TAMMY LYNN JORDAN</t>
  </si>
  <si>
    <t>05-036-00-00-004-000</t>
  </si>
  <si>
    <t>5824</t>
  </si>
  <si>
    <t>JONES BONNIE MAE &amp; TAMMY</t>
  </si>
  <si>
    <t>ROUTE 5 SAND &amp; GRAVEL INC</t>
  </si>
  <si>
    <t>05-029-00-00-026-000</t>
  </si>
  <si>
    <t>7845</t>
  </si>
  <si>
    <t>VAN BUREN</t>
  </si>
  <si>
    <t>05-014-00-00-001-000</t>
  </si>
  <si>
    <t>CHARLESTOWN TOWNSHIP OF</t>
  </si>
  <si>
    <t>05-032-00-00-018-001</t>
  </si>
  <si>
    <t xml:space="preserve">CHARLESTOWN TOWNSHIP OF </t>
  </si>
  <si>
    <t>05-017-00-00-004-000</t>
  </si>
  <si>
    <t xml:space="preserve">KNAPP                    </t>
  </si>
  <si>
    <t>05-022-00-00-014-000</t>
  </si>
  <si>
    <t>05-022-00-00-015-000</t>
  </si>
  <si>
    <t>05-032-00-00-020-000</t>
  </si>
  <si>
    <t>05-023-00-00-005-000</t>
  </si>
  <si>
    <t>ST RT 5</t>
  </si>
  <si>
    <t>05-027-00-00-001-000</t>
  </si>
  <si>
    <t>6504</t>
  </si>
  <si>
    <t>PATRICK TIMMY</t>
  </si>
  <si>
    <t>05-019-00-00-006-001</t>
  </si>
  <si>
    <t>5839</t>
  </si>
  <si>
    <t xml:space="preserve">PATRICK TIMMY </t>
  </si>
  <si>
    <t>CHARLESTOWN UNITED METHODIST CHURCH THE</t>
  </si>
  <si>
    <t>05-040-00-00-019-000</t>
  </si>
  <si>
    <t>CHARLESTOWN UNITED</t>
  </si>
  <si>
    <t>05-032-00-00-021-000</t>
  </si>
  <si>
    <t>CHARLESTOWN TOWNSHIP TRUSTEES</t>
  </si>
  <si>
    <t>05-075-00-00-005-000</t>
  </si>
  <si>
    <t>05-027-00-00-UNK-000</t>
  </si>
  <si>
    <t>OWNER NAME</t>
  </si>
  <si>
    <t>TRANSFER DATE</t>
  </si>
  <si>
    <t>PARCEL ID</t>
  </si>
  <si>
    <t>CALCULATED ACREAGE</t>
  </si>
  <si>
    <t>DEEDED ACREAGE</t>
  </si>
  <si>
    <t>PROPERTY NUMBER</t>
  </si>
  <si>
    <t>LOCATION STREET DIRECTION</t>
  </si>
  <si>
    <t>LOCATION STREET ADDRESS</t>
  </si>
  <si>
    <t>LOCATION STREET ADDRESS 2</t>
  </si>
  <si>
    <t>LOCATION STREET NAME</t>
  </si>
  <si>
    <t>LOCATION STREET SUFFIX</t>
  </si>
  <si>
    <t>LOCATION STREET SUFFIX DIRECTION</t>
  </si>
  <si>
    <t>LAND USE CLASSIFICATION</t>
  </si>
  <si>
    <t>DEEDED OWNER</t>
  </si>
  <si>
    <t>OWNER STREET NAME</t>
  </si>
  <si>
    <t>OWNER STREET ADDRESS</t>
  </si>
  <si>
    <t>OWNER STREET DIRECTION</t>
  </si>
  <si>
    <t>OWNER STREET SUFFIX</t>
  </si>
  <si>
    <t>OWNER STREET SUFFIX DIRECTION</t>
  </si>
  <si>
    <t>OWNER CITY</t>
  </si>
  <si>
    <t>OWNER STATE</t>
  </si>
  <si>
    <t>OWNER ZIP CODE</t>
  </si>
  <si>
    <t>MARKET LAND VALUE</t>
  </si>
  <si>
    <t>MARKET IMPROVEMENT VALUE</t>
  </si>
  <si>
    <t>CAUV VALUE</t>
  </si>
  <si>
    <t>TOTAL MARKET VALUE</t>
  </si>
  <si>
    <t>ASSESSED LAND VALUE</t>
  </si>
  <si>
    <t>ASSESSED IMPROVEMENT VALUE</t>
  </si>
  <si>
    <t>YEAR BUILT</t>
  </si>
  <si>
    <t>BUILDING SECTION ID</t>
  </si>
  <si>
    <t>SECTION NUMBER</t>
  </si>
  <si>
    <t>SECTION AREA</t>
  </si>
  <si>
    <t>SECTION STORIES</t>
  </si>
  <si>
    <t>OCCUPANCY ID</t>
  </si>
  <si>
    <t>OCCUPANCY CODE</t>
  </si>
  <si>
    <t>OCCUPANCY DESCRIPTION</t>
  </si>
  <si>
    <t>USE CODE</t>
  </si>
  <si>
    <t>YEAR REMODELED</t>
  </si>
  <si>
    <t>UNIT COUNT</t>
  </si>
  <si>
    <t>EFFECTIVE AGE</t>
  </si>
  <si>
    <t>CAMA</t>
  </si>
  <si>
    <t>HYPERLINK</t>
  </si>
  <si>
    <t>OWNER NAME2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</si>
</sst>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6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b/>
      <sz val="10"/>
      <color theme="0"/>
      <name val="Arial"/>
      <family val="2"/>
    </font>
    <font>
      <u/>
      <sz val="10"/>
      <color theme="10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">
    <xf numFmtId="0" fontId="0" fillId="0" borderId="0" xfId="0"/>
    <xf numFmtId="1" fontId="1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/>
    <xf numFmtId="164" fontId="3" fillId="0" borderId="0" xfId="0" applyNumberFormat="1" applyFont="1" applyFill="1" applyBorder="1" applyAlignment="1" applyProtection="1"/>
    <xf numFmtId="0" fontId="4" fillId="2" borderId="0" xfId="0" applyFont="1" applyFill="1" applyBorder="1" applyAlignment="1" applyProtection="1">
      <alignment horizontal="center"/>
    </xf>
    <xf numFmtId="0" fontId="5" fillId="0" borderId="0" xfId="1"/>
  </cellXfs>
  <cellStyles count="2">
    <cellStyle name="Hyperlink" xfId="1" builtinId="8"/>
    <cellStyle name="Normal" xfId="0" builtinId="0"/>
  </cellStyles>
  <dxfs count="47"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yyyy\-mm\-dd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9" tint="-0.499984740745262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S53" totalsRowShown="0" headerRowDxfId="46" dataDxfId="45">
  <autoFilter ref="A1:AS53" xr:uid="{00000000-0009-0000-0100-000001000000}"/>
  <sortState xmlns:xlrd2="http://schemas.microsoft.com/office/spreadsheetml/2017/richdata2" ref="A2:AS53">
    <sortCondition ref="C1:C53"/>
  </sortState>
  <tableColumns count="45">
    <tableColumn id="1" xr3:uid="{00000000-0010-0000-0000-000001000000}" name="OWNER NAME" dataDxfId="44"/>
    <tableColumn id="2" xr3:uid="{00000000-0010-0000-0000-000002000000}" name="TRANSFER DATE" dataDxfId="43"/>
    <tableColumn id="3" xr3:uid="{00000000-0010-0000-0000-000003000000}" name="PARCEL ID" dataDxfId="42"/>
    <tableColumn id="4" xr3:uid="{00000000-0010-0000-0000-000004000000}" name="CALCULATED ACREAGE" dataDxfId="41"/>
    <tableColumn id="5" xr3:uid="{00000000-0010-0000-0000-000005000000}" name="DEEDED ACREAGE" dataDxfId="40"/>
    <tableColumn id="6" xr3:uid="{00000000-0010-0000-0000-000006000000}" name="PROPERTY NUMBER" dataDxfId="39"/>
    <tableColumn id="7" xr3:uid="{00000000-0010-0000-0000-000007000000}" name="LOCATION STREET DIRECTION" dataDxfId="38"/>
    <tableColumn id="8" xr3:uid="{00000000-0010-0000-0000-000008000000}" name="LOCATION STREET ADDRESS" dataDxfId="37"/>
    <tableColumn id="9" xr3:uid="{00000000-0010-0000-0000-000009000000}" name="LOCATION STREET ADDRESS 2" dataDxfId="36"/>
    <tableColumn id="10" xr3:uid="{00000000-0010-0000-0000-00000A000000}" name="LOCATION STREET NAME" dataDxfId="35"/>
    <tableColumn id="11" xr3:uid="{00000000-0010-0000-0000-00000B000000}" name="LOCATION STREET SUFFIX" dataDxfId="34"/>
    <tableColumn id="12" xr3:uid="{00000000-0010-0000-0000-00000C000000}" name="LOCATION STREET SUFFIX DIRECTION" dataDxfId="33"/>
    <tableColumn id="13" xr3:uid="{00000000-0010-0000-0000-00000D000000}" name="LAND USE CLASSIFICATION" dataDxfId="32"/>
    <tableColumn id="14" xr3:uid="{00000000-0010-0000-0000-00000E000000}" name="DEEDED OWNER" dataDxfId="31"/>
    <tableColumn id="15" xr3:uid="{00000000-0010-0000-0000-00000F000000}" name="OWNER NAME2" dataDxfId="30"/>
    <tableColumn id="16" xr3:uid="{00000000-0010-0000-0000-000010000000}" name="OWNER STREET NAME" dataDxfId="29"/>
    <tableColumn id="17" xr3:uid="{00000000-0010-0000-0000-000011000000}" name="OWNER STREET ADDRESS" dataDxfId="28"/>
    <tableColumn id="18" xr3:uid="{00000000-0010-0000-0000-000012000000}" name="OWNER STREET DIRECTION" dataDxfId="27"/>
    <tableColumn id="19" xr3:uid="{00000000-0010-0000-0000-000013000000}" name="OWNER STREET SUFFIX" dataDxfId="26"/>
    <tableColumn id="20" xr3:uid="{00000000-0010-0000-0000-000014000000}" name="OWNER STREET SUFFIX DIRECTION" dataDxfId="25"/>
    <tableColumn id="21" xr3:uid="{00000000-0010-0000-0000-000015000000}" name="OWNER CITY" dataDxfId="24"/>
    <tableColumn id="22" xr3:uid="{00000000-0010-0000-0000-000016000000}" name="OWNER STATE" dataDxfId="23"/>
    <tableColumn id="23" xr3:uid="{00000000-0010-0000-0000-000017000000}" name="OWNER ZIP CODE" dataDxfId="22"/>
    <tableColumn id="24" xr3:uid="{00000000-0010-0000-0000-000018000000}" name="MARKET LAND VALUE" dataDxfId="21"/>
    <tableColumn id="25" xr3:uid="{00000000-0010-0000-0000-000019000000}" name="MARKET IMPROVEMENT VALUE" dataDxfId="20"/>
    <tableColumn id="26" xr3:uid="{00000000-0010-0000-0000-00001A000000}" name="CAUV VALUE" dataDxfId="19"/>
    <tableColumn id="27" xr3:uid="{00000000-0010-0000-0000-00001B000000}" name="TOTAL MARKET VALUE" dataDxfId="18"/>
    <tableColumn id="28" xr3:uid="{00000000-0010-0000-0000-00001C000000}" name="ASSESSED LAND VALUE" dataDxfId="17"/>
    <tableColumn id="29" xr3:uid="{00000000-0010-0000-0000-00001D000000}" name="ASSESSED IMPROVEMENT VALUE" dataDxfId="16"/>
    <tableColumn id="30" xr3:uid="{00000000-0010-0000-0000-00001E000000}" name="YEAR BUILT" dataDxfId="15"/>
    <tableColumn id="31" xr3:uid="{00000000-0010-0000-0000-00001F000000}" name="BUILDING SECTION ID" dataDxfId="14"/>
    <tableColumn id="32" xr3:uid="{00000000-0010-0000-0000-000020000000}" name="SECTION NUMBER" dataDxfId="13"/>
    <tableColumn id="33" xr3:uid="{00000000-0010-0000-0000-000021000000}" name="SECTION AREA" dataDxfId="12"/>
    <tableColumn id="34" xr3:uid="{00000000-0010-0000-0000-000022000000}" name="SECTION STORIES" dataDxfId="11"/>
    <tableColumn id="35" xr3:uid="{00000000-0010-0000-0000-000023000000}" name="OCCUPANCY ID" dataDxfId="10"/>
    <tableColumn id="36" xr3:uid="{00000000-0010-0000-0000-000024000000}" name="OCCUPANCY CODE" dataDxfId="9"/>
    <tableColumn id="37" xr3:uid="{00000000-0010-0000-0000-000025000000}" name="OCCUPANCY DESCRIPTION" dataDxfId="8"/>
    <tableColumn id="38" xr3:uid="{00000000-0010-0000-0000-000026000000}" name="USE CODE" dataDxfId="7"/>
    <tableColumn id="39" xr3:uid="{00000000-0010-0000-0000-000027000000}" name="YEAR REMODELED" dataDxfId="6"/>
    <tableColumn id="40" xr3:uid="{00000000-0010-0000-0000-000028000000}" name="UNIT COUNT" dataDxfId="5"/>
    <tableColumn id="41" xr3:uid="{00000000-0010-0000-0000-000029000000}" name="EFFECTIVE AGE" dataDxfId="4"/>
    <tableColumn id="42" xr3:uid="{00000000-0010-0000-0000-00002A000000}" name="COMMUNITY" dataDxfId="3"/>
    <tableColumn id="43" xr3:uid="{00000000-0010-0000-0000-00002B000000}" name="PARK" dataDxfId="2"/>
    <tableColumn id="44" xr3:uid="{00000000-0010-0000-0000-00002C000000}" name="CAMA" dataDxfId="1">
      <calculatedColumnFormula>_xlfn.TEXTJOIN(,,"http://portagecountyauditor.org/Data.aspx?ParcelID=",C2)</calculatedColumnFormula>
    </tableColumn>
    <tableColumn id="45" xr3:uid="{00000000-0010-0000-0000-00002D000000}" name="HYPERLINK" dataDxfId="0">
      <calculatedColumnFormula>HYPERLINK(AR2,"Link to Auditor's Site")</calculatedColumnFormula>
    </tableColumn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S53"/>
  <sheetViews>
    <sheetView tabSelected="1" workbookViewId="0">
      <pane ySplit="1" topLeftCell="A2" activePane="bottomLeft" state="frozen"/>
      <selection pane="bottomLeft" activeCell="AJ5" sqref="AJ5"/>
    </sheetView>
  </sheetViews>
  <sheetFormatPr defaultRowHeight="12.75" x14ac:dyDescent="0.2"/>
  <cols>
    <col min="1" max="1" width="82.28515625" bestFit="1" customWidth="1"/>
    <col min="2" max="2" width="18.42578125" customWidth="1"/>
    <col min="3" max="3" width="20" bestFit="1" customWidth="1"/>
    <col min="4" max="4" width="24.85546875" customWidth="1"/>
    <col min="5" max="5" width="19.85546875" customWidth="1"/>
    <col min="6" max="6" width="21.5703125" customWidth="1"/>
    <col min="7" max="7" width="31" customWidth="1"/>
    <col min="8" max="8" width="29.85546875" customWidth="1"/>
    <col min="9" max="9" width="31.42578125" customWidth="1"/>
    <col min="10" max="10" width="30" bestFit="1" customWidth="1"/>
    <col min="11" max="11" width="27.7109375" customWidth="1"/>
    <col min="12" max="12" width="38.28515625" customWidth="1"/>
    <col min="13" max="13" width="28.5703125" customWidth="1"/>
    <col min="14" max="14" width="89.42578125" bestFit="1" customWidth="1"/>
    <col min="15" max="15" width="46" bestFit="1" customWidth="1"/>
    <col min="16" max="16" width="32.85546875" bestFit="1" customWidth="1"/>
    <col min="17" max="17" width="27.28515625" customWidth="1"/>
    <col min="18" max="18" width="28.42578125" customWidth="1"/>
    <col min="19" max="19" width="25.140625" customWidth="1"/>
    <col min="20" max="20" width="35.7109375" customWidth="1"/>
    <col min="21" max="21" width="20.7109375" bestFit="1" customWidth="1"/>
    <col min="22" max="22" width="16.7109375" customWidth="1"/>
    <col min="23" max="23" width="19.28515625" customWidth="1"/>
    <col min="24" max="24" width="23.140625" customWidth="1"/>
    <col min="25" max="25" width="31.85546875" customWidth="1"/>
    <col min="26" max="26" width="16" customWidth="1"/>
    <col min="27" max="27" width="24.28515625" customWidth="1"/>
    <col min="28" max="28" width="25.42578125" customWidth="1"/>
    <col min="29" max="29" width="34.140625" customWidth="1"/>
    <col min="30" max="30" width="16" customWidth="1"/>
    <col min="31" max="31" width="23.140625" customWidth="1"/>
    <col min="32" max="32" width="19.7109375" customWidth="1"/>
    <col min="33" max="33" width="16.85546875" customWidth="1"/>
    <col min="34" max="34" width="20" customWidth="1"/>
    <col min="35" max="35" width="17.140625" customWidth="1"/>
    <col min="36" max="36" width="20.42578125" customWidth="1"/>
    <col min="37" max="37" width="27.85546875" customWidth="1"/>
    <col min="38" max="38" width="12.5703125" customWidth="1"/>
    <col min="39" max="39" width="20" customWidth="1"/>
    <col min="40" max="40" width="14.42578125" customWidth="1"/>
    <col min="41" max="41" width="17.5703125" customWidth="1"/>
    <col min="42" max="42" width="19.7109375" bestFit="1" customWidth="1"/>
    <col min="43" max="43" width="8.28515625" customWidth="1"/>
    <col min="44" max="44" width="65" bestFit="1" customWidth="1"/>
    <col min="45" max="45" width="18.42578125" bestFit="1" customWidth="1"/>
  </cols>
  <sheetData>
    <row r="1" spans="1:45" x14ac:dyDescent="0.2">
      <c r="A1" s="4" t="s">
        <v>143</v>
      </c>
      <c r="B1" s="4" t="s">
        <v>144</v>
      </c>
      <c r="C1" s="4" t="s">
        <v>145</v>
      </c>
      <c r="D1" s="4" t="s">
        <v>146</v>
      </c>
      <c r="E1" s="4" t="s">
        <v>147</v>
      </c>
      <c r="F1" s="4" t="s">
        <v>148</v>
      </c>
      <c r="G1" s="4" t="s">
        <v>149</v>
      </c>
      <c r="H1" s="4" t="s">
        <v>150</v>
      </c>
      <c r="I1" s="4" t="s">
        <v>151</v>
      </c>
      <c r="J1" s="4" t="s">
        <v>152</v>
      </c>
      <c r="K1" s="4" t="s">
        <v>153</v>
      </c>
      <c r="L1" s="4" t="s">
        <v>154</v>
      </c>
      <c r="M1" s="4" t="s">
        <v>155</v>
      </c>
      <c r="N1" s="4" t="s">
        <v>156</v>
      </c>
      <c r="O1" s="4" t="s">
        <v>185</v>
      </c>
      <c r="P1" s="4" t="s">
        <v>157</v>
      </c>
      <c r="Q1" s="4" t="s">
        <v>158</v>
      </c>
      <c r="R1" s="4" t="s">
        <v>159</v>
      </c>
      <c r="S1" s="4" t="s">
        <v>160</v>
      </c>
      <c r="T1" s="4" t="s">
        <v>161</v>
      </c>
      <c r="U1" s="4" t="s">
        <v>162</v>
      </c>
      <c r="V1" s="4" t="s">
        <v>163</v>
      </c>
      <c r="W1" s="4" t="s">
        <v>164</v>
      </c>
      <c r="X1" s="4" t="s">
        <v>165</v>
      </c>
      <c r="Y1" s="4" t="s">
        <v>166</v>
      </c>
      <c r="Z1" s="4" t="s">
        <v>167</v>
      </c>
      <c r="AA1" s="4" t="s">
        <v>168</v>
      </c>
      <c r="AB1" s="4" t="s">
        <v>169</v>
      </c>
      <c r="AC1" s="4" t="s">
        <v>170</v>
      </c>
      <c r="AD1" s="4" t="s">
        <v>171</v>
      </c>
      <c r="AE1" s="4" t="s">
        <v>172</v>
      </c>
      <c r="AF1" s="4" t="s">
        <v>173</v>
      </c>
      <c r="AG1" s="4" t="s">
        <v>174</v>
      </c>
      <c r="AH1" s="4" t="s">
        <v>175</v>
      </c>
      <c r="AI1" s="4" t="s">
        <v>176</v>
      </c>
      <c r="AJ1" s="4" t="s">
        <v>177</v>
      </c>
      <c r="AK1" s="4" t="s">
        <v>178</v>
      </c>
      <c r="AL1" s="4" t="s">
        <v>179</v>
      </c>
      <c r="AM1" s="4" t="s">
        <v>180</v>
      </c>
      <c r="AN1" s="4" t="s">
        <v>181</v>
      </c>
      <c r="AO1" s="4" t="s">
        <v>182</v>
      </c>
      <c r="AP1" s="4" t="s">
        <v>43</v>
      </c>
      <c r="AQ1" s="4" t="s">
        <v>45</v>
      </c>
      <c r="AR1" s="4" t="s">
        <v>183</v>
      </c>
      <c r="AS1" s="4" t="s">
        <v>184</v>
      </c>
    </row>
    <row r="2" spans="1:45" x14ac:dyDescent="0.2">
      <c r="A2" s="2" t="s">
        <v>41</v>
      </c>
      <c r="B2" s="3">
        <v>32874</v>
      </c>
      <c r="C2" s="2" t="s">
        <v>89</v>
      </c>
      <c r="D2" s="2">
        <v>6.7535838100000003</v>
      </c>
      <c r="E2" s="2">
        <v>6.75</v>
      </c>
      <c r="F2" s="2" t="s">
        <v>89</v>
      </c>
      <c r="G2" s="2"/>
      <c r="H2" s="2"/>
      <c r="I2" s="2"/>
      <c r="J2" s="2" t="s">
        <v>57</v>
      </c>
      <c r="K2" s="2"/>
      <c r="L2" s="2"/>
      <c r="M2" s="1">
        <v>610</v>
      </c>
      <c r="N2" s="2" t="s">
        <v>44</v>
      </c>
      <c r="O2" s="2" t="s">
        <v>41</v>
      </c>
      <c r="P2" s="2"/>
      <c r="Q2" s="2"/>
      <c r="R2" s="2"/>
      <c r="S2" s="2"/>
      <c r="T2" s="2"/>
      <c r="U2" s="2"/>
      <c r="V2" s="2"/>
      <c r="W2" s="2"/>
      <c r="X2" s="2">
        <v>13500</v>
      </c>
      <c r="Y2" s="2">
        <v>0</v>
      </c>
      <c r="Z2" s="1">
        <v>0</v>
      </c>
      <c r="AA2" s="1">
        <v>13500</v>
      </c>
      <c r="AB2" s="1">
        <v>4730</v>
      </c>
      <c r="AC2" s="1">
        <v>0</v>
      </c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 t="s">
        <v>14</v>
      </c>
      <c r="AQ2" s="2" t="s">
        <v>31</v>
      </c>
      <c r="AR2" t="str">
        <f>_xlfn.TEXTJOIN(,,"http://portagecountyauditor.org/Data.aspx?ParcelID=",C2)</f>
        <v>http://portagecountyauditor.org/Data.aspx?ParcelID=05-002-00-00-005-000</v>
      </c>
      <c r="AS2" s="5" t="str">
        <f>HYPERLINK(AR2,"Link to Auditor's Site")</f>
        <v>Link to Auditor's Site</v>
      </c>
    </row>
    <row r="3" spans="1:45" x14ac:dyDescent="0.2">
      <c r="A3" s="2" t="s">
        <v>41</v>
      </c>
      <c r="B3" s="3">
        <v>32874</v>
      </c>
      <c r="C3" s="2" t="s">
        <v>77</v>
      </c>
      <c r="D3" s="2">
        <v>26.86993863</v>
      </c>
      <c r="E3" s="2">
        <v>27.58</v>
      </c>
      <c r="F3" s="2" t="s">
        <v>77</v>
      </c>
      <c r="G3" s="2"/>
      <c r="H3" s="2"/>
      <c r="I3" s="2"/>
      <c r="J3" s="2" t="s">
        <v>57</v>
      </c>
      <c r="K3" s="2"/>
      <c r="L3" s="2"/>
      <c r="M3" s="1">
        <v>610</v>
      </c>
      <c r="N3" s="2" t="s">
        <v>44</v>
      </c>
      <c r="O3" s="2" t="s">
        <v>41</v>
      </c>
      <c r="P3" s="2"/>
      <c r="Q3" s="2"/>
      <c r="R3" s="2"/>
      <c r="S3" s="2"/>
      <c r="T3" s="2"/>
      <c r="U3" s="2"/>
      <c r="V3" s="2"/>
      <c r="W3" s="2"/>
      <c r="X3" s="2">
        <v>55200</v>
      </c>
      <c r="Y3" s="2">
        <v>0</v>
      </c>
      <c r="Z3" s="1">
        <v>0</v>
      </c>
      <c r="AA3" s="1">
        <v>55200</v>
      </c>
      <c r="AB3" s="1">
        <v>19320</v>
      </c>
      <c r="AC3" s="1">
        <v>0</v>
      </c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 t="s">
        <v>14</v>
      </c>
      <c r="AQ3" s="2" t="s">
        <v>31</v>
      </c>
      <c r="AR3" t="str">
        <f>_xlfn.TEXTJOIN(,,"http://portagecountyauditor.org/Data.aspx?ParcelID=",C3)</f>
        <v>http://portagecountyauditor.org/Data.aspx?ParcelID=05-002-00-00-007-000</v>
      </c>
      <c r="AS3" s="5" t="str">
        <f>HYPERLINK(AR3,"Link to Auditor's Site")</f>
        <v>Link to Auditor's Site</v>
      </c>
    </row>
    <row r="4" spans="1:45" x14ac:dyDescent="0.2">
      <c r="A4" s="2" t="s">
        <v>41</v>
      </c>
      <c r="B4" s="3">
        <v>32874</v>
      </c>
      <c r="C4" s="2" t="s">
        <v>81</v>
      </c>
      <c r="D4" s="2">
        <v>10.83347174</v>
      </c>
      <c r="E4" s="2">
        <v>11.06</v>
      </c>
      <c r="F4" s="2" t="s">
        <v>81</v>
      </c>
      <c r="G4" s="2"/>
      <c r="H4" s="2"/>
      <c r="I4" s="2"/>
      <c r="J4" s="2" t="s">
        <v>57</v>
      </c>
      <c r="K4" s="2"/>
      <c r="L4" s="2"/>
      <c r="M4" s="1">
        <v>610</v>
      </c>
      <c r="N4" s="2" t="s">
        <v>44</v>
      </c>
      <c r="O4" s="2" t="s">
        <v>41</v>
      </c>
      <c r="P4" s="2"/>
      <c r="Q4" s="2"/>
      <c r="R4" s="2"/>
      <c r="S4" s="2"/>
      <c r="T4" s="2"/>
      <c r="U4" s="2"/>
      <c r="V4" s="2"/>
      <c r="W4" s="2"/>
      <c r="X4" s="2">
        <v>22100</v>
      </c>
      <c r="Y4" s="2">
        <v>0</v>
      </c>
      <c r="Z4" s="1">
        <v>0</v>
      </c>
      <c r="AA4" s="1">
        <v>22100</v>
      </c>
      <c r="AB4" s="1">
        <v>7740</v>
      </c>
      <c r="AC4" s="1">
        <v>0</v>
      </c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 t="s">
        <v>14</v>
      </c>
      <c r="AQ4" s="2" t="s">
        <v>31</v>
      </c>
      <c r="AR4" t="str">
        <f>_xlfn.TEXTJOIN(,,"http://portagecountyauditor.org/Data.aspx?ParcelID=",C4)</f>
        <v>http://portagecountyauditor.org/Data.aspx?ParcelID=05-003-00-00-001-000</v>
      </c>
      <c r="AS4" s="5" t="str">
        <f>HYPERLINK(AR4,"Link to Auditor's Site")</f>
        <v>Link to Auditor's Site</v>
      </c>
    </row>
    <row r="5" spans="1:45" x14ac:dyDescent="0.2">
      <c r="A5" s="2" t="s">
        <v>41</v>
      </c>
      <c r="B5" s="3">
        <v>32874</v>
      </c>
      <c r="C5" s="2" t="s">
        <v>96</v>
      </c>
      <c r="D5" s="2">
        <v>2.0677690499999999</v>
      </c>
      <c r="E5" s="2">
        <v>2.15</v>
      </c>
      <c r="F5" s="2" t="s">
        <v>96</v>
      </c>
      <c r="G5" s="2"/>
      <c r="H5" s="2"/>
      <c r="I5" s="2"/>
      <c r="J5" s="2" t="s">
        <v>57</v>
      </c>
      <c r="K5" s="2"/>
      <c r="L5" s="2"/>
      <c r="M5" s="1">
        <v>610</v>
      </c>
      <c r="N5" s="2" t="s">
        <v>44</v>
      </c>
      <c r="O5" s="2" t="s">
        <v>41</v>
      </c>
      <c r="P5" s="2"/>
      <c r="Q5" s="2"/>
      <c r="R5" s="2"/>
      <c r="S5" s="2"/>
      <c r="T5" s="2"/>
      <c r="U5" s="2"/>
      <c r="V5" s="2"/>
      <c r="W5" s="2"/>
      <c r="X5" s="2">
        <v>4300</v>
      </c>
      <c r="Y5" s="2">
        <v>0</v>
      </c>
      <c r="Z5" s="1">
        <v>0</v>
      </c>
      <c r="AA5" s="1">
        <v>4300</v>
      </c>
      <c r="AB5" s="1">
        <v>1510</v>
      </c>
      <c r="AC5" s="1">
        <v>0</v>
      </c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 t="s">
        <v>14</v>
      </c>
      <c r="AQ5" s="2" t="s">
        <v>31</v>
      </c>
      <c r="AR5" t="str">
        <f>_xlfn.TEXTJOIN(,,"http://portagecountyauditor.org/Data.aspx?ParcelID=",C5)</f>
        <v>http://portagecountyauditor.org/Data.aspx?ParcelID=05-003-00-00-002-000</v>
      </c>
      <c r="AS5" s="5" t="str">
        <f>HYPERLINK(AR5,"Link to Auditor's Site")</f>
        <v>Link to Auditor's Site</v>
      </c>
    </row>
    <row r="6" spans="1:45" x14ac:dyDescent="0.2">
      <c r="A6" s="2" t="s">
        <v>41</v>
      </c>
      <c r="B6" s="3">
        <v>32874</v>
      </c>
      <c r="C6" s="2" t="s">
        <v>119</v>
      </c>
      <c r="D6" s="2">
        <v>31.292866889999999</v>
      </c>
      <c r="E6" s="2">
        <v>32</v>
      </c>
      <c r="F6" s="2" t="s">
        <v>119</v>
      </c>
      <c r="G6" s="2"/>
      <c r="H6" s="2"/>
      <c r="I6" s="2"/>
      <c r="J6" s="2" t="s">
        <v>23</v>
      </c>
      <c r="K6" s="2"/>
      <c r="L6" s="2"/>
      <c r="M6" s="1">
        <v>610</v>
      </c>
      <c r="N6" s="2" t="s">
        <v>44</v>
      </c>
      <c r="O6" s="2" t="s">
        <v>41</v>
      </c>
      <c r="P6" s="2"/>
      <c r="Q6" s="2"/>
      <c r="R6" s="2"/>
      <c r="S6" s="2"/>
      <c r="T6" s="2"/>
      <c r="U6" s="2"/>
      <c r="V6" s="2"/>
      <c r="W6" s="2"/>
      <c r="X6" s="2">
        <v>64000</v>
      </c>
      <c r="Y6" s="2">
        <v>0</v>
      </c>
      <c r="Z6" s="1">
        <v>0</v>
      </c>
      <c r="AA6" s="1">
        <v>64000</v>
      </c>
      <c r="AB6" s="1">
        <v>22400</v>
      </c>
      <c r="AC6" s="1">
        <v>0</v>
      </c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 t="s">
        <v>14</v>
      </c>
      <c r="AQ6" s="2" t="s">
        <v>31</v>
      </c>
      <c r="AR6" t="str">
        <f>_xlfn.TEXTJOIN(,,"http://portagecountyauditor.org/Data.aspx?ParcelID=",C6)</f>
        <v>http://portagecountyauditor.org/Data.aspx?ParcelID=05-014-00-00-001-000</v>
      </c>
      <c r="AS6" s="5" t="str">
        <f>HYPERLINK(AR6,"Link to Auditor's Site")</f>
        <v>Link to Auditor's Site</v>
      </c>
    </row>
    <row r="7" spans="1:45" x14ac:dyDescent="0.2">
      <c r="A7" s="2" t="s">
        <v>41</v>
      </c>
      <c r="B7" s="3">
        <v>32874</v>
      </c>
      <c r="C7" s="2" t="s">
        <v>86</v>
      </c>
      <c r="D7" s="2">
        <v>21.04117583</v>
      </c>
      <c r="E7" s="2">
        <v>21.78</v>
      </c>
      <c r="F7" s="2" t="s">
        <v>86</v>
      </c>
      <c r="G7" s="2"/>
      <c r="H7" s="2"/>
      <c r="I7" s="2"/>
      <c r="J7" s="2" t="s">
        <v>23</v>
      </c>
      <c r="K7" s="2"/>
      <c r="L7" s="2"/>
      <c r="M7" s="1">
        <v>610</v>
      </c>
      <c r="N7" s="2" t="s">
        <v>44</v>
      </c>
      <c r="O7" s="2" t="s">
        <v>41</v>
      </c>
      <c r="P7" s="2"/>
      <c r="Q7" s="2"/>
      <c r="R7" s="2"/>
      <c r="S7" s="2"/>
      <c r="T7" s="2"/>
      <c r="U7" s="2"/>
      <c r="V7" s="2"/>
      <c r="W7" s="2"/>
      <c r="X7" s="2">
        <v>42400</v>
      </c>
      <c r="Y7" s="2">
        <v>0</v>
      </c>
      <c r="Z7" s="1">
        <v>0</v>
      </c>
      <c r="AA7" s="1">
        <v>42400</v>
      </c>
      <c r="AB7" s="1">
        <v>14840</v>
      </c>
      <c r="AC7" s="1">
        <v>0</v>
      </c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 t="s">
        <v>14</v>
      </c>
      <c r="AQ7" s="2" t="s">
        <v>31</v>
      </c>
      <c r="AR7" t="str">
        <f>_xlfn.TEXTJOIN(,,"http://portagecountyauditor.org/Data.aspx?ParcelID=",C7)</f>
        <v>http://portagecountyauditor.org/Data.aspx?ParcelID=05-014-00-00-002-000</v>
      </c>
      <c r="AS7" s="5" t="str">
        <f>HYPERLINK(AR7,"Link to Auditor's Site")</f>
        <v>Link to Auditor's Site</v>
      </c>
    </row>
    <row r="8" spans="1:45" x14ac:dyDescent="0.2">
      <c r="A8" s="2" t="s">
        <v>41</v>
      </c>
      <c r="B8" s="3">
        <v>32874</v>
      </c>
      <c r="C8" s="2" t="s">
        <v>85</v>
      </c>
      <c r="D8" s="2">
        <v>36.860223499999996</v>
      </c>
      <c r="E8" s="2">
        <v>38.619999999999997</v>
      </c>
      <c r="F8" s="2" t="s">
        <v>85</v>
      </c>
      <c r="G8" s="2"/>
      <c r="H8" s="2"/>
      <c r="I8" s="2"/>
      <c r="J8" s="2" t="s">
        <v>23</v>
      </c>
      <c r="K8" s="2"/>
      <c r="L8" s="2"/>
      <c r="M8" s="1">
        <v>610</v>
      </c>
      <c r="N8" s="2" t="s">
        <v>44</v>
      </c>
      <c r="O8" s="2" t="s">
        <v>41</v>
      </c>
      <c r="P8" s="2"/>
      <c r="Q8" s="2"/>
      <c r="R8" s="2"/>
      <c r="S8" s="2"/>
      <c r="T8" s="2"/>
      <c r="U8" s="2"/>
      <c r="V8" s="2"/>
      <c r="W8" s="2"/>
      <c r="X8" s="2">
        <v>75600</v>
      </c>
      <c r="Y8" s="2">
        <v>0</v>
      </c>
      <c r="Z8" s="1">
        <v>0</v>
      </c>
      <c r="AA8" s="1">
        <v>75600</v>
      </c>
      <c r="AB8" s="1">
        <v>26460</v>
      </c>
      <c r="AC8" s="1">
        <v>0</v>
      </c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 t="s">
        <v>14</v>
      </c>
      <c r="AQ8" s="2" t="s">
        <v>31</v>
      </c>
      <c r="AR8" t="str">
        <f>_xlfn.TEXTJOIN(,,"http://portagecountyauditor.org/Data.aspx?ParcelID=",C8)</f>
        <v>http://portagecountyauditor.org/Data.aspx?ParcelID=05-015-00-00-001-000</v>
      </c>
      <c r="AS8" s="5" t="str">
        <f>HYPERLINK(AR8,"Link to Auditor's Site")</f>
        <v>Link to Auditor's Site</v>
      </c>
    </row>
    <row r="9" spans="1:45" x14ac:dyDescent="0.2">
      <c r="A9" s="2" t="s">
        <v>41</v>
      </c>
      <c r="B9" s="3">
        <v>32874</v>
      </c>
      <c r="C9" s="2" t="s">
        <v>123</v>
      </c>
      <c r="D9" s="2">
        <v>1.96900889</v>
      </c>
      <c r="E9" s="2">
        <v>2.0699999999999998</v>
      </c>
      <c r="F9" s="2" t="s">
        <v>123</v>
      </c>
      <c r="G9" s="2"/>
      <c r="H9" s="2"/>
      <c r="I9" s="2"/>
      <c r="J9" s="2" t="s">
        <v>124</v>
      </c>
      <c r="K9" s="2"/>
      <c r="L9" s="2"/>
      <c r="M9" s="1">
        <v>610</v>
      </c>
      <c r="N9" s="2" t="s">
        <v>44</v>
      </c>
      <c r="O9" s="2" t="s">
        <v>41</v>
      </c>
      <c r="P9" s="2"/>
      <c r="Q9" s="2"/>
      <c r="R9" s="2"/>
      <c r="S9" s="2"/>
      <c r="T9" s="2"/>
      <c r="U9" s="2"/>
      <c r="V9" s="2"/>
      <c r="W9" s="2"/>
      <c r="X9" s="2">
        <v>4100</v>
      </c>
      <c r="Y9" s="2">
        <v>0</v>
      </c>
      <c r="Z9" s="1">
        <v>0</v>
      </c>
      <c r="AA9" s="1">
        <v>4100</v>
      </c>
      <c r="AB9" s="1">
        <v>1440</v>
      </c>
      <c r="AC9" s="1">
        <v>0</v>
      </c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 t="s">
        <v>14</v>
      </c>
      <c r="AQ9" s="2" t="s">
        <v>31</v>
      </c>
      <c r="AR9" t="str">
        <f>_xlfn.TEXTJOIN(,,"http://portagecountyauditor.org/Data.aspx?ParcelID=",C9)</f>
        <v>http://portagecountyauditor.org/Data.aspx?ParcelID=05-017-00-00-004-000</v>
      </c>
      <c r="AS9" s="5" t="str">
        <f>HYPERLINK(AR9,"Link to Auditor's Site")</f>
        <v>Link to Auditor's Site</v>
      </c>
    </row>
    <row r="10" spans="1:45" x14ac:dyDescent="0.2">
      <c r="A10" s="2" t="s">
        <v>132</v>
      </c>
      <c r="B10" s="3">
        <v>41089</v>
      </c>
      <c r="C10" s="2" t="s">
        <v>133</v>
      </c>
      <c r="D10" s="2">
        <v>0</v>
      </c>
      <c r="E10" s="2">
        <v>4</v>
      </c>
      <c r="F10" s="2" t="s">
        <v>133</v>
      </c>
      <c r="G10" s="2"/>
      <c r="H10" s="2" t="s">
        <v>134</v>
      </c>
      <c r="I10" s="2"/>
      <c r="J10" s="2" t="s">
        <v>29</v>
      </c>
      <c r="K10" s="2"/>
      <c r="L10" s="2"/>
      <c r="M10" s="1">
        <v>499</v>
      </c>
      <c r="N10" s="2" t="s">
        <v>135</v>
      </c>
      <c r="O10" s="2" t="s">
        <v>132</v>
      </c>
      <c r="P10" s="2" t="s">
        <v>129</v>
      </c>
      <c r="Q10" s="2" t="s">
        <v>134</v>
      </c>
      <c r="R10" s="2"/>
      <c r="S10" s="2"/>
      <c r="T10" s="2"/>
      <c r="U10" s="2" t="s">
        <v>11</v>
      </c>
      <c r="V10" s="2" t="s">
        <v>1</v>
      </c>
      <c r="W10" s="2" t="s">
        <v>12</v>
      </c>
      <c r="X10" s="2">
        <v>54400</v>
      </c>
      <c r="Y10" s="2">
        <v>715600</v>
      </c>
      <c r="Z10" s="1">
        <v>0</v>
      </c>
      <c r="AA10" s="1">
        <v>770000</v>
      </c>
      <c r="AB10" s="1">
        <v>19040</v>
      </c>
      <c r="AC10" s="1">
        <v>250460</v>
      </c>
      <c r="AD10" s="1">
        <v>1976</v>
      </c>
      <c r="AE10" s="1">
        <v>1</v>
      </c>
      <c r="AF10" s="1">
        <v>1</v>
      </c>
      <c r="AG10" s="1">
        <v>2880</v>
      </c>
      <c r="AH10" s="1">
        <v>1</v>
      </c>
      <c r="AI10" s="1">
        <v>1</v>
      </c>
      <c r="AJ10" s="1">
        <v>353</v>
      </c>
      <c r="AK10" s="2" t="s">
        <v>19</v>
      </c>
      <c r="AL10" s="1">
        <v>499</v>
      </c>
      <c r="AM10" s="1">
        <v>1998</v>
      </c>
      <c r="AN10" s="1">
        <v>0</v>
      </c>
      <c r="AO10" s="1">
        <v>42</v>
      </c>
      <c r="AP10" s="2" t="s">
        <v>14</v>
      </c>
      <c r="AQ10" s="2"/>
      <c r="AR10" t="str">
        <f>_xlfn.TEXTJOIN(,,"http://portagecountyauditor.org/Data.aspx?ParcelID=",C10)</f>
        <v>http://portagecountyauditor.org/Data.aspx?ParcelID=05-019-00-00-006-001</v>
      </c>
      <c r="AS10" s="5" t="str">
        <f>HYPERLINK(AR10,"Link to Auditor's Site")</f>
        <v>Link to Auditor's Site</v>
      </c>
    </row>
    <row r="11" spans="1:45" x14ac:dyDescent="0.2">
      <c r="A11" s="2" t="s">
        <v>53</v>
      </c>
      <c r="B11" s="3">
        <v>39213</v>
      </c>
      <c r="C11" s="2" t="s">
        <v>54</v>
      </c>
      <c r="D11" s="2">
        <v>19.886024679999998</v>
      </c>
      <c r="E11" s="2">
        <v>23.437000000000001</v>
      </c>
      <c r="F11" s="2" t="s">
        <v>54</v>
      </c>
      <c r="G11" s="2"/>
      <c r="H11" s="2" t="s">
        <v>55</v>
      </c>
      <c r="I11" s="2" t="s">
        <v>15</v>
      </c>
      <c r="J11" s="2" t="s">
        <v>29</v>
      </c>
      <c r="K11" s="2"/>
      <c r="L11" s="2"/>
      <c r="M11" s="1">
        <v>499</v>
      </c>
      <c r="N11" s="2" t="s">
        <v>53</v>
      </c>
      <c r="O11" s="2" t="s">
        <v>56</v>
      </c>
      <c r="P11" s="2" t="s">
        <v>51</v>
      </c>
      <c r="Q11" s="2" t="s">
        <v>52</v>
      </c>
      <c r="R11" s="2"/>
      <c r="S11" s="2" t="s">
        <v>3</v>
      </c>
      <c r="T11" s="2"/>
      <c r="U11" s="2" t="s">
        <v>11</v>
      </c>
      <c r="V11" s="2" t="s">
        <v>1</v>
      </c>
      <c r="W11" s="2" t="s">
        <v>12</v>
      </c>
      <c r="X11" s="2">
        <v>95500</v>
      </c>
      <c r="Y11" s="2">
        <v>171100</v>
      </c>
      <c r="Z11" s="1">
        <v>0</v>
      </c>
      <c r="AA11" s="1">
        <v>266600</v>
      </c>
      <c r="AB11" s="1">
        <v>33430</v>
      </c>
      <c r="AC11" s="1">
        <v>59890</v>
      </c>
      <c r="AD11" s="1">
        <v>1970</v>
      </c>
      <c r="AE11" s="1">
        <v>1</v>
      </c>
      <c r="AF11" s="1">
        <v>1</v>
      </c>
      <c r="AG11" s="1">
        <v>855</v>
      </c>
      <c r="AH11" s="1">
        <v>1</v>
      </c>
      <c r="AI11" s="1">
        <v>1</v>
      </c>
      <c r="AJ11" s="1">
        <v>344</v>
      </c>
      <c r="AK11" s="2" t="s">
        <v>20</v>
      </c>
      <c r="AL11" s="1">
        <v>499</v>
      </c>
      <c r="AM11" s="1">
        <v>0</v>
      </c>
      <c r="AN11" s="1">
        <v>0</v>
      </c>
      <c r="AO11" s="1">
        <v>48</v>
      </c>
      <c r="AP11" s="2" t="s">
        <v>14</v>
      </c>
      <c r="AQ11" s="2"/>
      <c r="AR11" t="str">
        <f>_xlfn.TEXTJOIN(,,"http://portagecountyauditor.org/Data.aspx?ParcelID=",C11)</f>
        <v>http://portagecountyauditor.org/Data.aspx?ParcelID=05-019-00-00-007-000</v>
      </c>
      <c r="AS11" s="5" t="str">
        <f>HYPERLINK(AR11,"Link to Auditor's Site")</f>
        <v>Link to Auditor's Site</v>
      </c>
    </row>
    <row r="12" spans="1:45" x14ac:dyDescent="0.2">
      <c r="A12" s="2" t="s">
        <v>53</v>
      </c>
      <c r="B12" s="3">
        <v>39213</v>
      </c>
      <c r="C12" s="2" t="s">
        <v>109</v>
      </c>
      <c r="D12" s="2">
        <v>4.01165606</v>
      </c>
      <c r="E12" s="2">
        <v>5.0019999999999998</v>
      </c>
      <c r="F12" s="2" t="s">
        <v>109</v>
      </c>
      <c r="G12" s="2"/>
      <c r="H12" s="2" t="s">
        <v>110</v>
      </c>
      <c r="I12" s="2"/>
      <c r="J12" s="2" t="s">
        <v>29</v>
      </c>
      <c r="K12" s="2"/>
      <c r="L12" s="2"/>
      <c r="M12" s="1">
        <v>499</v>
      </c>
      <c r="N12" s="2" t="s">
        <v>53</v>
      </c>
      <c r="O12" s="2" t="s">
        <v>56</v>
      </c>
      <c r="P12" s="2" t="s">
        <v>51</v>
      </c>
      <c r="Q12" s="2" t="s">
        <v>52</v>
      </c>
      <c r="R12" s="2"/>
      <c r="S12" s="2" t="s">
        <v>3</v>
      </c>
      <c r="T12" s="2"/>
      <c r="U12" s="2" t="s">
        <v>11</v>
      </c>
      <c r="V12" s="2" t="s">
        <v>1</v>
      </c>
      <c r="W12" s="2" t="s">
        <v>12</v>
      </c>
      <c r="X12" s="2">
        <v>39600</v>
      </c>
      <c r="Y12" s="2">
        <v>94000</v>
      </c>
      <c r="Z12" s="1">
        <v>0</v>
      </c>
      <c r="AA12" s="1">
        <v>133600</v>
      </c>
      <c r="AB12" s="1">
        <v>13860</v>
      </c>
      <c r="AC12" s="1">
        <v>32900</v>
      </c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 t="s">
        <v>14</v>
      </c>
      <c r="AQ12" s="2"/>
      <c r="AR12" t="str">
        <f>_xlfn.TEXTJOIN(,,"http://portagecountyauditor.org/Data.aspx?ParcelID=",C12)</f>
        <v>http://portagecountyauditor.org/Data.aspx?ParcelID=05-019-00-00-007-006</v>
      </c>
      <c r="AS12" s="5" t="str">
        <f>HYPERLINK(AR12,"Link to Auditor's Site")</f>
        <v>Link to Auditor's Site</v>
      </c>
    </row>
    <row r="13" spans="1:45" x14ac:dyDescent="0.2">
      <c r="A13" s="2" t="s">
        <v>47</v>
      </c>
      <c r="B13" s="3">
        <v>39213</v>
      </c>
      <c r="C13" s="2" t="s">
        <v>48</v>
      </c>
      <c r="D13" s="2">
        <v>1.50017387</v>
      </c>
      <c r="E13" s="2">
        <v>2.113</v>
      </c>
      <c r="F13" s="2" t="s">
        <v>48</v>
      </c>
      <c r="G13" s="2"/>
      <c r="H13" s="2" t="s">
        <v>49</v>
      </c>
      <c r="I13" s="2"/>
      <c r="J13" s="2" t="s">
        <v>29</v>
      </c>
      <c r="K13" s="2"/>
      <c r="L13" s="2"/>
      <c r="M13" s="1">
        <v>499</v>
      </c>
      <c r="N13" s="2" t="s">
        <v>47</v>
      </c>
      <c r="O13" s="2" t="s">
        <v>50</v>
      </c>
      <c r="P13" s="2" t="s">
        <v>51</v>
      </c>
      <c r="Q13" s="2" t="s">
        <v>52</v>
      </c>
      <c r="R13" s="2"/>
      <c r="S13" s="2" t="s">
        <v>3</v>
      </c>
      <c r="T13" s="2"/>
      <c r="U13" s="2" t="s">
        <v>11</v>
      </c>
      <c r="V13" s="2" t="s">
        <v>1</v>
      </c>
      <c r="W13" s="2" t="s">
        <v>12</v>
      </c>
      <c r="X13" s="2">
        <v>26100</v>
      </c>
      <c r="Y13" s="2">
        <v>160000</v>
      </c>
      <c r="Z13" s="1">
        <v>0</v>
      </c>
      <c r="AA13" s="1">
        <v>186100</v>
      </c>
      <c r="AB13" s="1">
        <v>9140</v>
      </c>
      <c r="AC13" s="1">
        <v>56000</v>
      </c>
      <c r="AD13" s="1">
        <v>1979</v>
      </c>
      <c r="AE13" s="1">
        <v>1</v>
      </c>
      <c r="AF13" s="1">
        <v>1</v>
      </c>
      <c r="AG13" s="1">
        <v>1440</v>
      </c>
      <c r="AH13" s="1">
        <v>1</v>
      </c>
      <c r="AI13" s="1">
        <v>1</v>
      </c>
      <c r="AJ13" s="1">
        <v>344</v>
      </c>
      <c r="AK13" s="2" t="s">
        <v>20</v>
      </c>
      <c r="AL13" s="1">
        <v>499</v>
      </c>
      <c r="AM13" s="1">
        <v>0</v>
      </c>
      <c r="AN13" s="1">
        <v>0</v>
      </c>
      <c r="AO13" s="1">
        <v>39</v>
      </c>
      <c r="AP13" s="2" t="s">
        <v>14</v>
      </c>
      <c r="AQ13" s="2"/>
      <c r="AR13" t="str">
        <f>_xlfn.TEXTJOIN(,,"http://portagecountyauditor.org/Data.aspx?ParcelID=",C13)</f>
        <v>http://portagecountyauditor.org/Data.aspx?ParcelID=05-019-00-00-007-007</v>
      </c>
      <c r="AS13" s="5" t="str">
        <f>HYPERLINK(AR13,"Link to Auditor's Site")</f>
        <v>Link to Auditor's Site</v>
      </c>
    </row>
    <row r="14" spans="1:45" x14ac:dyDescent="0.2">
      <c r="A14" s="2" t="s">
        <v>26</v>
      </c>
      <c r="B14" s="3">
        <v>32874</v>
      </c>
      <c r="C14" s="2" t="s">
        <v>27</v>
      </c>
      <c r="D14" s="2">
        <v>12.46132633</v>
      </c>
      <c r="E14" s="2">
        <v>13.77</v>
      </c>
      <c r="F14" s="2" t="s">
        <v>27</v>
      </c>
      <c r="G14" s="2"/>
      <c r="H14" s="2" t="s">
        <v>28</v>
      </c>
      <c r="I14" s="2"/>
      <c r="J14" s="2" t="s">
        <v>29</v>
      </c>
      <c r="K14" s="2"/>
      <c r="L14" s="2"/>
      <c r="M14" s="1">
        <v>499</v>
      </c>
      <c r="N14" s="2" t="s">
        <v>30</v>
      </c>
      <c r="O14" s="2" t="s">
        <v>26</v>
      </c>
      <c r="P14" s="2"/>
      <c r="Q14" s="2"/>
      <c r="R14" s="2"/>
      <c r="S14" s="2"/>
      <c r="T14" s="2"/>
      <c r="U14" s="2"/>
      <c r="V14" s="2"/>
      <c r="W14" s="2"/>
      <c r="X14" s="2">
        <v>66700</v>
      </c>
      <c r="Y14" s="2">
        <v>140600</v>
      </c>
      <c r="Z14" s="1">
        <v>0</v>
      </c>
      <c r="AA14" s="1">
        <v>207300</v>
      </c>
      <c r="AB14" s="1">
        <v>23350</v>
      </c>
      <c r="AC14" s="1">
        <v>49210</v>
      </c>
      <c r="AD14" s="1">
        <v>1975</v>
      </c>
      <c r="AE14" s="1">
        <v>1</v>
      </c>
      <c r="AF14" s="1">
        <v>1</v>
      </c>
      <c r="AG14" s="1">
        <v>1282</v>
      </c>
      <c r="AH14" s="1">
        <v>1</v>
      </c>
      <c r="AI14" s="1">
        <v>1</v>
      </c>
      <c r="AJ14" s="1">
        <v>344</v>
      </c>
      <c r="AK14" s="2" t="s">
        <v>20</v>
      </c>
      <c r="AL14" s="1">
        <v>499</v>
      </c>
      <c r="AM14" s="1">
        <v>0</v>
      </c>
      <c r="AN14" s="1">
        <v>0</v>
      </c>
      <c r="AO14" s="1">
        <v>43</v>
      </c>
      <c r="AP14" s="2" t="s">
        <v>14</v>
      </c>
      <c r="AQ14" s="2"/>
      <c r="AR14" t="str">
        <f>_xlfn.TEXTJOIN(,,"http://portagecountyauditor.org/Data.aspx?ParcelID=",C14)</f>
        <v>http://portagecountyauditor.org/Data.aspx?ParcelID=05-019-00-00-008-001</v>
      </c>
      <c r="AS14" s="5" t="str">
        <f>HYPERLINK(AR14,"Link to Auditor's Site")</f>
        <v>Link to Auditor's Site</v>
      </c>
    </row>
    <row r="15" spans="1:45" x14ac:dyDescent="0.2">
      <c r="A15" s="2" t="s">
        <v>33</v>
      </c>
      <c r="B15" s="3">
        <v>32874</v>
      </c>
      <c r="C15" s="2" t="s">
        <v>104</v>
      </c>
      <c r="D15" s="2">
        <v>2.6472220000000001E-2</v>
      </c>
      <c r="E15" s="2">
        <v>0</v>
      </c>
      <c r="F15" s="2" t="s">
        <v>104</v>
      </c>
      <c r="G15" s="2"/>
      <c r="H15" s="2"/>
      <c r="I15" s="2"/>
      <c r="J15" s="2" t="s">
        <v>23</v>
      </c>
      <c r="K15" s="2"/>
      <c r="L15" s="2"/>
      <c r="M15" s="1">
        <v>620</v>
      </c>
      <c r="N15" s="2" t="s">
        <v>33</v>
      </c>
      <c r="O15" s="2" t="s">
        <v>35</v>
      </c>
      <c r="P15" s="2" t="s">
        <v>97</v>
      </c>
      <c r="Q15" s="2"/>
      <c r="R15" s="2"/>
      <c r="S15" s="2"/>
      <c r="T15" s="2"/>
      <c r="U15" s="2"/>
      <c r="V15" s="2"/>
      <c r="W15" s="2"/>
      <c r="X15" s="2">
        <v>100</v>
      </c>
      <c r="Y15" s="2">
        <v>0</v>
      </c>
      <c r="Z15" s="1">
        <v>0</v>
      </c>
      <c r="AA15" s="1">
        <v>100</v>
      </c>
      <c r="AB15" s="1">
        <v>40</v>
      </c>
      <c r="AC15" s="1">
        <v>0</v>
      </c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 t="s">
        <v>14</v>
      </c>
      <c r="AQ15" s="2"/>
      <c r="AR15" t="str">
        <f>_xlfn.TEXTJOIN(,,"http://portagecountyauditor.org/Data.aspx?ParcelID=",C15)</f>
        <v>http://portagecountyauditor.org/Data.aspx?ParcelID=05-022-00-00-002-001</v>
      </c>
      <c r="AS15" s="5" t="str">
        <f>HYPERLINK(AR15,"Link to Auditor's Site")</f>
        <v>Link to Auditor's Site</v>
      </c>
    </row>
    <row r="16" spans="1:45" x14ac:dyDescent="0.2">
      <c r="A16" s="2" t="s">
        <v>41</v>
      </c>
      <c r="B16" s="3">
        <v>32874</v>
      </c>
      <c r="C16" s="2" t="s">
        <v>125</v>
      </c>
      <c r="D16" s="2">
        <v>9.1403071199999992</v>
      </c>
      <c r="E16" s="2">
        <v>9.4</v>
      </c>
      <c r="F16" s="2" t="s">
        <v>125</v>
      </c>
      <c r="G16" s="2"/>
      <c r="H16" s="2"/>
      <c r="I16" s="2"/>
      <c r="J16" s="2" t="s">
        <v>23</v>
      </c>
      <c r="K16" s="2"/>
      <c r="L16" s="2"/>
      <c r="M16" s="1">
        <v>610</v>
      </c>
      <c r="N16" s="2" t="s">
        <v>44</v>
      </c>
      <c r="O16" s="2" t="s">
        <v>41</v>
      </c>
      <c r="P16" s="2"/>
      <c r="Q16" s="2"/>
      <c r="R16" s="2"/>
      <c r="S16" s="2"/>
      <c r="T16" s="2"/>
      <c r="U16" s="2"/>
      <c r="V16" s="2"/>
      <c r="W16" s="2"/>
      <c r="X16" s="2">
        <v>17200</v>
      </c>
      <c r="Y16" s="2">
        <v>0</v>
      </c>
      <c r="Z16" s="1">
        <v>0</v>
      </c>
      <c r="AA16" s="1">
        <v>17200</v>
      </c>
      <c r="AB16" s="1">
        <v>6020</v>
      </c>
      <c r="AC16" s="1">
        <v>0</v>
      </c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 t="s">
        <v>14</v>
      </c>
      <c r="AQ16" s="2" t="s">
        <v>31</v>
      </c>
      <c r="AR16" t="str">
        <f>_xlfn.TEXTJOIN(,,"http://portagecountyauditor.org/Data.aspx?ParcelID=",C16)</f>
        <v>http://portagecountyauditor.org/Data.aspx?ParcelID=05-022-00-00-014-000</v>
      </c>
      <c r="AS16" s="5" t="str">
        <f>HYPERLINK(AR16,"Link to Auditor's Site")</f>
        <v>Link to Auditor's Site</v>
      </c>
    </row>
    <row r="17" spans="1:45" x14ac:dyDescent="0.2">
      <c r="A17" s="2" t="s">
        <v>41</v>
      </c>
      <c r="B17" s="3">
        <v>32874</v>
      </c>
      <c r="C17" s="2" t="s">
        <v>126</v>
      </c>
      <c r="D17" s="2">
        <v>74.960431659999998</v>
      </c>
      <c r="E17" s="2">
        <v>74</v>
      </c>
      <c r="F17" s="2" t="s">
        <v>126</v>
      </c>
      <c r="G17" s="2"/>
      <c r="H17" s="2"/>
      <c r="I17" s="2"/>
      <c r="J17" s="2" t="s">
        <v>23</v>
      </c>
      <c r="K17" s="2"/>
      <c r="L17" s="2"/>
      <c r="M17" s="1">
        <v>610</v>
      </c>
      <c r="N17" s="2" t="s">
        <v>44</v>
      </c>
      <c r="O17" s="2" t="s">
        <v>41</v>
      </c>
      <c r="P17" s="2"/>
      <c r="Q17" s="2"/>
      <c r="R17" s="2"/>
      <c r="S17" s="2"/>
      <c r="T17" s="2"/>
      <c r="U17" s="2"/>
      <c r="V17" s="2"/>
      <c r="W17" s="2"/>
      <c r="X17" s="2">
        <v>148000</v>
      </c>
      <c r="Y17" s="2">
        <v>0</v>
      </c>
      <c r="Z17" s="1">
        <v>0</v>
      </c>
      <c r="AA17" s="1">
        <v>148000</v>
      </c>
      <c r="AB17" s="1">
        <v>51800</v>
      </c>
      <c r="AC17" s="1">
        <v>0</v>
      </c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 t="s">
        <v>14</v>
      </c>
      <c r="AQ17" s="2" t="s">
        <v>31</v>
      </c>
      <c r="AR17" t="str">
        <f>_xlfn.TEXTJOIN(,,"http://portagecountyauditor.org/Data.aspx?ParcelID=",C17)</f>
        <v>http://portagecountyauditor.org/Data.aspx?ParcelID=05-022-00-00-015-000</v>
      </c>
      <c r="AS17" s="5" t="str">
        <f>HYPERLINK(AR17,"Link to Auditor's Site")</f>
        <v>Link to Auditor's Site</v>
      </c>
    </row>
    <row r="18" spans="1:45" x14ac:dyDescent="0.2">
      <c r="A18" s="2" t="s">
        <v>41</v>
      </c>
      <c r="B18" s="3">
        <v>32874</v>
      </c>
      <c r="C18" s="2" t="s">
        <v>98</v>
      </c>
      <c r="D18" s="2">
        <v>3.1098309199999998</v>
      </c>
      <c r="E18" s="2">
        <v>3</v>
      </c>
      <c r="F18" s="2" t="s">
        <v>98</v>
      </c>
      <c r="G18" s="2"/>
      <c r="H18" s="2"/>
      <c r="I18" s="2"/>
      <c r="J18" s="2" t="s">
        <v>23</v>
      </c>
      <c r="K18" s="2"/>
      <c r="L18" s="2"/>
      <c r="M18" s="1">
        <v>610</v>
      </c>
      <c r="N18" s="2" t="s">
        <v>44</v>
      </c>
      <c r="O18" s="2" t="s">
        <v>41</v>
      </c>
      <c r="P18" s="2"/>
      <c r="Q18" s="2"/>
      <c r="R18" s="2"/>
      <c r="S18" s="2"/>
      <c r="T18" s="2"/>
      <c r="U18" s="2"/>
      <c r="V18" s="2"/>
      <c r="W18" s="2"/>
      <c r="X18" s="2">
        <v>6000</v>
      </c>
      <c r="Y18" s="2">
        <v>0</v>
      </c>
      <c r="Z18" s="1">
        <v>0</v>
      </c>
      <c r="AA18" s="1">
        <v>6000</v>
      </c>
      <c r="AB18" s="1">
        <v>2100</v>
      </c>
      <c r="AC18" s="1">
        <v>0</v>
      </c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 t="s">
        <v>14</v>
      </c>
      <c r="AQ18" s="2" t="s">
        <v>31</v>
      </c>
      <c r="AR18" t="str">
        <f>_xlfn.TEXTJOIN(,,"http://portagecountyauditor.org/Data.aspx?ParcelID=",C18)</f>
        <v>http://portagecountyauditor.org/Data.aspx?ParcelID=05-022-00-00-016-000</v>
      </c>
      <c r="AS18" s="5" t="str">
        <f>HYPERLINK(AR18,"Link to Auditor's Site")</f>
        <v>Link to Auditor's Site</v>
      </c>
    </row>
    <row r="19" spans="1:45" x14ac:dyDescent="0.2">
      <c r="A19" s="2" t="s">
        <v>41</v>
      </c>
      <c r="B19" s="3">
        <v>32874</v>
      </c>
      <c r="C19" s="2" t="s">
        <v>90</v>
      </c>
      <c r="D19" s="2">
        <v>59.285979269999999</v>
      </c>
      <c r="E19" s="2">
        <v>67.09</v>
      </c>
      <c r="F19" s="2" t="s">
        <v>90</v>
      </c>
      <c r="G19" s="2"/>
      <c r="H19" s="2"/>
      <c r="I19" s="2"/>
      <c r="J19" s="2" t="s">
        <v>23</v>
      </c>
      <c r="K19" s="2"/>
      <c r="L19" s="2"/>
      <c r="M19" s="1">
        <v>610</v>
      </c>
      <c r="N19" s="2" t="s">
        <v>44</v>
      </c>
      <c r="O19" s="2" t="s">
        <v>41</v>
      </c>
      <c r="P19" s="2"/>
      <c r="Q19" s="2"/>
      <c r="R19" s="2"/>
      <c r="S19" s="2"/>
      <c r="T19" s="2"/>
      <c r="U19" s="2"/>
      <c r="V19" s="2"/>
      <c r="W19" s="2"/>
      <c r="X19" s="2">
        <v>133000</v>
      </c>
      <c r="Y19" s="2">
        <v>0</v>
      </c>
      <c r="Z19" s="1">
        <v>0</v>
      </c>
      <c r="AA19" s="1">
        <v>133000</v>
      </c>
      <c r="AB19" s="1">
        <v>46550</v>
      </c>
      <c r="AC19" s="1">
        <v>0</v>
      </c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 t="s">
        <v>14</v>
      </c>
      <c r="AQ19" s="2" t="s">
        <v>31</v>
      </c>
      <c r="AR19" t="str">
        <f>_xlfn.TEXTJOIN(,,"http://portagecountyauditor.org/Data.aspx?ParcelID=",C19)</f>
        <v>http://portagecountyauditor.org/Data.aspx?ParcelID=05-023-00-00-003-000</v>
      </c>
      <c r="AS19" s="5" t="str">
        <f>HYPERLINK(AR19,"Link to Auditor's Site")</f>
        <v>Link to Auditor's Site</v>
      </c>
    </row>
    <row r="20" spans="1:45" x14ac:dyDescent="0.2">
      <c r="A20" s="2" t="s">
        <v>41</v>
      </c>
      <c r="B20" s="3">
        <v>32874</v>
      </c>
      <c r="C20" s="2" t="s">
        <v>78</v>
      </c>
      <c r="D20" s="2">
        <v>4.0605856600000001</v>
      </c>
      <c r="E20" s="2">
        <v>4.88</v>
      </c>
      <c r="F20" s="2" t="s">
        <v>78</v>
      </c>
      <c r="G20" s="2"/>
      <c r="H20" s="2"/>
      <c r="I20" s="2"/>
      <c r="J20" s="2" t="s">
        <v>23</v>
      </c>
      <c r="K20" s="2"/>
      <c r="L20" s="2"/>
      <c r="M20" s="1">
        <v>610</v>
      </c>
      <c r="N20" s="2" t="s">
        <v>44</v>
      </c>
      <c r="O20" s="2" t="s">
        <v>41</v>
      </c>
      <c r="P20" s="2"/>
      <c r="Q20" s="2"/>
      <c r="R20" s="2"/>
      <c r="S20" s="2"/>
      <c r="T20" s="2"/>
      <c r="U20" s="2"/>
      <c r="V20" s="2"/>
      <c r="W20" s="2"/>
      <c r="X20" s="2">
        <v>9100</v>
      </c>
      <c r="Y20" s="2">
        <v>0</v>
      </c>
      <c r="Z20" s="1">
        <v>0</v>
      </c>
      <c r="AA20" s="1">
        <v>9100</v>
      </c>
      <c r="AB20" s="1">
        <v>3190</v>
      </c>
      <c r="AC20" s="1">
        <v>0</v>
      </c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 t="s">
        <v>14</v>
      </c>
      <c r="AQ20" s="2" t="s">
        <v>31</v>
      </c>
      <c r="AR20" t="str">
        <f>_xlfn.TEXTJOIN(,,"http://portagecountyauditor.org/Data.aspx?ParcelID=",C20)</f>
        <v>http://portagecountyauditor.org/Data.aspx?ParcelID=05-023-00-00-004-000</v>
      </c>
      <c r="AS20" s="5" t="str">
        <f>HYPERLINK(AR20,"Link to Auditor's Site")</f>
        <v>Link to Auditor's Site</v>
      </c>
    </row>
    <row r="21" spans="1:45" x14ac:dyDescent="0.2">
      <c r="A21" s="2" t="s">
        <v>41</v>
      </c>
      <c r="B21" s="3">
        <v>32874</v>
      </c>
      <c r="C21" s="2" t="s">
        <v>128</v>
      </c>
      <c r="D21" s="2">
        <v>4.5460068900000001</v>
      </c>
      <c r="E21" s="2">
        <v>4.83</v>
      </c>
      <c r="F21" s="2" t="s">
        <v>128</v>
      </c>
      <c r="G21" s="2"/>
      <c r="H21" s="2"/>
      <c r="I21" s="2"/>
      <c r="J21" s="2" t="s">
        <v>107</v>
      </c>
      <c r="K21" s="2" t="s">
        <v>3</v>
      </c>
      <c r="L21" s="2"/>
      <c r="M21" s="1">
        <v>610</v>
      </c>
      <c r="N21" s="2" t="s">
        <v>44</v>
      </c>
      <c r="O21" s="2" t="s">
        <v>41</v>
      </c>
      <c r="P21" s="2"/>
      <c r="Q21" s="2"/>
      <c r="R21" s="2"/>
      <c r="S21" s="2"/>
      <c r="T21" s="2"/>
      <c r="U21" s="2"/>
      <c r="V21" s="2"/>
      <c r="W21" s="2"/>
      <c r="X21" s="2">
        <v>5700</v>
      </c>
      <c r="Y21" s="2">
        <v>0</v>
      </c>
      <c r="Z21" s="1">
        <v>0</v>
      </c>
      <c r="AA21" s="1">
        <v>5700</v>
      </c>
      <c r="AB21" s="1">
        <v>2000</v>
      </c>
      <c r="AC21" s="1">
        <v>0</v>
      </c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 t="s">
        <v>14</v>
      </c>
      <c r="AQ21" s="2" t="s">
        <v>31</v>
      </c>
      <c r="AR21" t="str">
        <f>_xlfn.TEXTJOIN(,,"http://portagecountyauditor.org/Data.aspx?ParcelID=",C21)</f>
        <v>http://portagecountyauditor.org/Data.aspx?ParcelID=05-023-00-00-005-000</v>
      </c>
      <c r="AS21" s="5" t="str">
        <f>HYPERLINK(AR21,"Link to Auditor's Site")</f>
        <v>Link to Auditor's Site</v>
      </c>
    </row>
    <row r="22" spans="1:45" x14ac:dyDescent="0.2">
      <c r="A22" s="2" t="s">
        <v>41</v>
      </c>
      <c r="B22" s="3">
        <v>32874</v>
      </c>
      <c r="C22" s="2" t="s">
        <v>106</v>
      </c>
      <c r="D22" s="2">
        <v>1.88689127</v>
      </c>
      <c r="E22" s="2">
        <v>2</v>
      </c>
      <c r="F22" s="2" t="s">
        <v>106</v>
      </c>
      <c r="G22" s="2"/>
      <c r="H22" s="2"/>
      <c r="I22" s="2"/>
      <c r="J22" s="2" t="s">
        <v>107</v>
      </c>
      <c r="K22" s="2" t="s">
        <v>3</v>
      </c>
      <c r="L22" s="2"/>
      <c r="M22" s="1">
        <v>610</v>
      </c>
      <c r="N22" s="2" t="s">
        <v>44</v>
      </c>
      <c r="O22" s="2" t="s">
        <v>41</v>
      </c>
      <c r="P22" s="2"/>
      <c r="Q22" s="2"/>
      <c r="R22" s="2"/>
      <c r="S22" s="2"/>
      <c r="T22" s="2"/>
      <c r="U22" s="2"/>
      <c r="V22" s="2"/>
      <c r="W22" s="2"/>
      <c r="X22" s="2">
        <v>4000</v>
      </c>
      <c r="Y22" s="2">
        <v>0</v>
      </c>
      <c r="Z22" s="1">
        <v>0</v>
      </c>
      <c r="AA22" s="1">
        <v>4000</v>
      </c>
      <c r="AB22" s="1">
        <v>1400</v>
      </c>
      <c r="AC22" s="1">
        <v>0</v>
      </c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 t="s">
        <v>14</v>
      </c>
      <c r="AQ22" s="2" t="s">
        <v>31</v>
      </c>
      <c r="AR22" t="str">
        <f>_xlfn.TEXTJOIN(,,"http://portagecountyauditor.org/Data.aspx?ParcelID=",C22)</f>
        <v>http://portagecountyauditor.org/Data.aspx?ParcelID=05-023-00-00-006-000</v>
      </c>
      <c r="AS22" s="5" t="str">
        <f>HYPERLINK(AR22,"Link to Auditor's Site")</f>
        <v>Link to Auditor's Site</v>
      </c>
    </row>
    <row r="23" spans="1:45" x14ac:dyDescent="0.2">
      <c r="A23" s="2" t="s">
        <v>41</v>
      </c>
      <c r="B23" s="3">
        <v>32874</v>
      </c>
      <c r="C23" s="2" t="s">
        <v>108</v>
      </c>
      <c r="D23" s="2">
        <v>1.42320617</v>
      </c>
      <c r="E23" s="2">
        <v>1.51</v>
      </c>
      <c r="F23" s="2" t="s">
        <v>108</v>
      </c>
      <c r="G23" s="2"/>
      <c r="H23" s="2"/>
      <c r="I23" s="2"/>
      <c r="J23" s="2" t="s">
        <v>23</v>
      </c>
      <c r="K23" s="2"/>
      <c r="L23" s="2"/>
      <c r="M23" s="1">
        <v>610</v>
      </c>
      <c r="N23" s="2" t="s">
        <v>44</v>
      </c>
      <c r="O23" s="2" t="s">
        <v>41</v>
      </c>
      <c r="P23" s="2"/>
      <c r="Q23" s="2"/>
      <c r="R23" s="2"/>
      <c r="S23" s="2"/>
      <c r="T23" s="2"/>
      <c r="U23" s="2"/>
      <c r="V23" s="2"/>
      <c r="W23" s="2"/>
      <c r="X23" s="2">
        <v>3000</v>
      </c>
      <c r="Y23" s="2">
        <v>0</v>
      </c>
      <c r="Z23" s="1">
        <v>0</v>
      </c>
      <c r="AA23" s="1">
        <v>3000</v>
      </c>
      <c r="AB23" s="1">
        <v>1050</v>
      </c>
      <c r="AC23" s="1">
        <v>0</v>
      </c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 t="s">
        <v>14</v>
      </c>
      <c r="AQ23" s="2" t="s">
        <v>31</v>
      </c>
      <c r="AR23" t="str">
        <f>_xlfn.TEXTJOIN(,,"http://portagecountyauditor.org/Data.aspx?ParcelID=",C23)</f>
        <v>http://portagecountyauditor.org/Data.aspx?ParcelID=05-023-00-00-020-000</v>
      </c>
      <c r="AS23" s="5" t="str">
        <f>HYPERLINK(AR23,"Link to Auditor's Site")</f>
        <v>Link to Auditor's Site</v>
      </c>
    </row>
    <row r="24" spans="1:45" x14ac:dyDescent="0.2">
      <c r="A24" s="2" t="s">
        <v>41</v>
      </c>
      <c r="B24" s="3">
        <v>32874</v>
      </c>
      <c r="C24" s="2" t="s">
        <v>93</v>
      </c>
      <c r="D24" s="2">
        <v>53.652486549999999</v>
      </c>
      <c r="E24" s="2">
        <v>88.17</v>
      </c>
      <c r="F24" s="2" t="s">
        <v>93</v>
      </c>
      <c r="G24" s="2"/>
      <c r="H24" s="2"/>
      <c r="I24" s="2"/>
      <c r="J24" s="2" t="s">
        <v>94</v>
      </c>
      <c r="K24" s="2"/>
      <c r="L24" s="2"/>
      <c r="M24" s="1">
        <v>610</v>
      </c>
      <c r="N24" s="2" t="s">
        <v>44</v>
      </c>
      <c r="O24" s="2" t="s">
        <v>41</v>
      </c>
      <c r="P24" s="2"/>
      <c r="Q24" s="2"/>
      <c r="R24" s="2"/>
      <c r="S24" s="2"/>
      <c r="T24" s="2"/>
      <c r="U24" s="2"/>
      <c r="V24" s="2"/>
      <c r="W24" s="2"/>
      <c r="X24" s="2">
        <v>176300</v>
      </c>
      <c r="Y24" s="2">
        <v>0</v>
      </c>
      <c r="Z24" s="1">
        <v>0</v>
      </c>
      <c r="AA24" s="1">
        <v>176300</v>
      </c>
      <c r="AB24" s="1">
        <v>61710</v>
      </c>
      <c r="AC24" s="1">
        <v>0</v>
      </c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 t="s">
        <v>14</v>
      </c>
      <c r="AQ24" s="2" t="s">
        <v>31</v>
      </c>
      <c r="AR24" t="str">
        <f>_xlfn.TEXTJOIN(,,"http://portagecountyauditor.org/Data.aspx?ParcelID=",C24)</f>
        <v>http://portagecountyauditor.org/Data.aspx?ParcelID=05-023-00-00-025-000</v>
      </c>
      <c r="AS24" s="5" t="str">
        <f>HYPERLINK(AR24,"Link to Auditor's Site")</f>
        <v>Link to Auditor's Site</v>
      </c>
    </row>
    <row r="25" spans="1:45" x14ac:dyDescent="0.2">
      <c r="A25" s="2" t="s">
        <v>74</v>
      </c>
      <c r="B25" s="3">
        <v>32874</v>
      </c>
      <c r="C25" s="2" t="s">
        <v>130</v>
      </c>
      <c r="D25" s="2">
        <v>3436.2977389600001</v>
      </c>
      <c r="E25" s="2">
        <v>3470.9</v>
      </c>
      <c r="F25" s="2" t="s">
        <v>130</v>
      </c>
      <c r="G25" s="2"/>
      <c r="H25" s="2" t="s">
        <v>131</v>
      </c>
      <c r="I25" s="2"/>
      <c r="J25" s="2" t="s">
        <v>57</v>
      </c>
      <c r="K25" s="2"/>
      <c r="L25" s="2" t="s">
        <v>42</v>
      </c>
      <c r="M25" s="1">
        <v>600</v>
      </c>
      <c r="N25" s="2" t="s">
        <v>74</v>
      </c>
      <c r="O25" s="2" t="s">
        <v>99</v>
      </c>
      <c r="P25" s="2"/>
      <c r="Q25" s="2"/>
      <c r="R25" s="2"/>
      <c r="S25" s="2"/>
      <c r="T25" s="2"/>
      <c r="U25" s="2"/>
      <c r="V25" s="2"/>
      <c r="W25" s="2"/>
      <c r="X25" s="2">
        <v>5206400</v>
      </c>
      <c r="Y25" s="2">
        <v>1696200</v>
      </c>
      <c r="Z25" s="1">
        <v>0</v>
      </c>
      <c r="AA25" s="1">
        <v>6902600</v>
      </c>
      <c r="AB25" s="1">
        <v>1822240</v>
      </c>
      <c r="AC25" s="1">
        <v>593670</v>
      </c>
      <c r="AD25" s="1">
        <v>1975</v>
      </c>
      <c r="AE25" s="1">
        <v>1</v>
      </c>
      <c r="AF25" s="1">
        <v>1</v>
      </c>
      <c r="AG25" s="1">
        <v>1890</v>
      </c>
      <c r="AH25" s="1">
        <v>1</v>
      </c>
      <c r="AI25" s="1">
        <v>1</v>
      </c>
      <c r="AJ25" s="1">
        <v>344</v>
      </c>
      <c r="AK25" s="2" t="s">
        <v>20</v>
      </c>
      <c r="AL25" s="1">
        <v>600</v>
      </c>
      <c r="AM25" s="1">
        <v>1987</v>
      </c>
      <c r="AN25" s="1">
        <v>0</v>
      </c>
      <c r="AO25" s="1">
        <v>43</v>
      </c>
      <c r="AP25" s="2" t="s">
        <v>14</v>
      </c>
      <c r="AQ25" s="2" t="s">
        <v>31</v>
      </c>
      <c r="AR25" t="str">
        <f>_xlfn.TEXTJOIN(,,"http://portagecountyauditor.org/Data.aspx?ParcelID=",C25)</f>
        <v>http://portagecountyauditor.org/Data.aspx?ParcelID=05-027-00-00-001-000</v>
      </c>
      <c r="AS25" s="5" t="str">
        <f>HYPERLINK(AR25,"Link to Auditor's Site")</f>
        <v>Link to Auditor's Site</v>
      </c>
    </row>
    <row r="26" spans="1:45" x14ac:dyDescent="0.2">
      <c r="A26" s="2" t="s">
        <v>0</v>
      </c>
      <c r="B26" s="2"/>
      <c r="C26" s="2" t="s">
        <v>142</v>
      </c>
      <c r="D26" s="2">
        <v>7.4670659600000002</v>
      </c>
      <c r="E26" s="2">
        <v>7.44</v>
      </c>
      <c r="F26" s="2" t="s">
        <v>142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 t="s">
        <v>14</v>
      </c>
      <c r="AQ26" s="2" t="s">
        <v>31</v>
      </c>
      <c r="AR26" t="str">
        <f>_xlfn.TEXTJOIN(,,"http://portagecountyauditor.org/Data.aspx?ParcelID=",C26)</f>
        <v>http://portagecountyauditor.org/Data.aspx?ParcelID=05-027-00-00-UNK-000</v>
      </c>
      <c r="AS26" s="5" t="str">
        <f>HYPERLINK(AR26,"Link to Auditor's Site")</f>
        <v>Link to Auditor's Site</v>
      </c>
    </row>
    <row r="27" spans="1:45" x14ac:dyDescent="0.2">
      <c r="A27" s="2" t="s">
        <v>0</v>
      </c>
      <c r="B27" s="2"/>
      <c r="C27" s="2" t="s">
        <v>142</v>
      </c>
      <c r="D27" s="2">
        <v>3.7321205200000001</v>
      </c>
      <c r="E27" s="2">
        <v>2.42</v>
      </c>
      <c r="F27" s="2" t="s">
        <v>142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 t="s">
        <v>14</v>
      </c>
      <c r="AQ27" s="2" t="s">
        <v>31</v>
      </c>
      <c r="AR27" t="str">
        <f>_xlfn.TEXTJOIN(,,"http://portagecountyauditor.org/Data.aspx?ParcelID=",C27)</f>
        <v>http://portagecountyauditor.org/Data.aspx?ParcelID=05-027-00-00-UNK-000</v>
      </c>
      <c r="AS27" s="5" t="str">
        <f>HYPERLINK(AR27,"Link to Auditor's Site")</f>
        <v>Link to Auditor's Site</v>
      </c>
    </row>
    <row r="28" spans="1:45" x14ac:dyDescent="0.2">
      <c r="A28" s="2" t="s">
        <v>0</v>
      </c>
      <c r="B28" s="2"/>
      <c r="C28" s="2" t="s">
        <v>142</v>
      </c>
      <c r="D28" s="2">
        <v>2.51885001</v>
      </c>
      <c r="E28" s="2">
        <v>2.46</v>
      </c>
      <c r="F28" s="2" t="s">
        <v>142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 t="s">
        <v>14</v>
      </c>
      <c r="AQ28" s="2" t="s">
        <v>31</v>
      </c>
      <c r="AR28" t="str">
        <f>_xlfn.TEXTJOIN(,,"http://portagecountyauditor.org/Data.aspx?ParcelID=",C28)</f>
        <v>http://portagecountyauditor.org/Data.aspx?ParcelID=05-027-00-00-UNK-000</v>
      </c>
      <c r="AS28" s="5" t="str">
        <f>HYPERLINK(AR28,"Link to Auditor's Site")</f>
        <v>Link to Auditor's Site</v>
      </c>
    </row>
    <row r="29" spans="1:45" x14ac:dyDescent="0.2">
      <c r="A29" s="2" t="s">
        <v>115</v>
      </c>
      <c r="B29" s="3">
        <v>41844</v>
      </c>
      <c r="C29" s="2" t="s">
        <v>116</v>
      </c>
      <c r="D29" s="2">
        <v>56.972146860000002</v>
      </c>
      <c r="E29" s="2">
        <v>65.418999999999997</v>
      </c>
      <c r="F29" s="2" t="s">
        <v>116</v>
      </c>
      <c r="G29" s="2"/>
      <c r="H29" s="2" t="s">
        <v>117</v>
      </c>
      <c r="I29" s="2"/>
      <c r="J29" s="2" t="s">
        <v>29</v>
      </c>
      <c r="K29" s="2"/>
      <c r="L29" s="2"/>
      <c r="M29" s="1">
        <v>380</v>
      </c>
      <c r="N29" s="2" t="s">
        <v>115</v>
      </c>
      <c r="O29" s="2" t="s">
        <v>115</v>
      </c>
      <c r="P29" s="2" t="s">
        <v>118</v>
      </c>
      <c r="Q29" s="2" t="s">
        <v>46</v>
      </c>
      <c r="R29" s="2"/>
      <c r="S29" s="2"/>
      <c r="T29" s="2"/>
      <c r="U29" s="2" t="s">
        <v>11</v>
      </c>
      <c r="V29" s="2" t="s">
        <v>1</v>
      </c>
      <c r="W29" s="2" t="s">
        <v>12</v>
      </c>
      <c r="X29" s="2">
        <v>217700</v>
      </c>
      <c r="Y29" s="2">
        <v>34600</v>
      </c>
      <c r="Z29" s="1">
        <v>0</v>
      </c>
      <c r="AA29" s="1">
        <v>252300</v>
      </c>
      <c r="AB29" s="1">
        <v>76200</v>
      </c>
      <c r="AC29" s="1">
        <v>12110</v>
      </c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 t="s">
        <v>14</v>
      </c>
      <c r="AQ29" s="2"/>
      <c r="AR29" t="str">
        <f>_xlfn.TEXTJOIN(,,"http://portagecountyauditor.org/Data.aspx?ParcelID=",C29)</f>
        <v>http://portagecountyauditor.org/Data.aspx?ParcelID=05-029-00-00-026-000</v>
      </c>
      <c r="AS29" s="5" t="str">
        <f>HYPERLINK(AR29,"Link to Auditor's Site")</f>
        <v>Link to Auditor's Site</v>
      </c>
    </row>
    <row r="30" spans="1:45" x14ac:dyDescent="0.2">
      <c r="A30" s="2" t="s">
        <v>58</v>
      </c>
      <c r="B30" s="3">
        <v>34661</v>
      </c>
      <c r="C30" s="2" t="s">
        <v>59</v>
      </c>
      <c r="D30" s="2">
        <v>1.80156819</v>
      </c>
      <c r="E30" s="2">
        <v>2.5760000000000001</v>
      </c>
      <c r="F30" s="2" t="s">
        <v>59</v>
      </c>
      <c r="G30" s="2"/>
      <c r="H30" s="2" t="s">
        <v>60</v>
      </c>
      <c r="I30" s="2"/>
      <c r="J30" s="2" t="s">
        <v>61</v>
      </c>
      <c r="K30" s="2"/>
      <c r="L30" s="2"/>
      <c r="M30" s="1">
        <v>350</v>
      </c>
      <c r="N30" s="2" t="s">
        <v>62</v>
      </c>
      <c r="O30" s="2" t="s">
        <v>58</v>
      </c>
      <c r="P30" s="2" t="s">
        <v>16</v>
      </c>
      <c r="Q30" s="2" t="s">
        <v>63</v>
      </c>
      <c r="R30" s="2"/>
      <c r="S30" s="2" t="s">
        <v>3</v>
      </c>
      <c r="T30" s="2"/>
      <c r="U30" s="2" t="s">
        <v>17</v>
      </c>
      <c r="V30" s="2" t="s">
        <v>1</v>
      </c>
      <c r="W30" s="2" t="s">
        <v>18</v>
      </c>
      <c r="X30" s="2">
        <v>20400</v>
      </c>
      <c r="Y30" s="2">
        <v>366000</v>
      </c>
      <c r="Z30" s="1">
        <v>0</v>
      </c>
      <c r="AA30" s="1">
        <v>386400</v>
      </c>
      <c r="AB30" s="1">
        <v>7140</v>
      </c>
      <c r="AC30" s="1">
        <v>128100</v>
      </c>
      <c r="AD30" s="1">
        <v>1955</v>
      </c>
      <c r="AE30" s="1">
        <v>1</v>
      </c>
      <c r="AF30" s="1">
        <v>1</v>
      </c>
      <c r="AG30" s="1">
        <v>6800</v>
      </c>
      <c r="AH30" s="1">
        <v>1</v>
      </c>
      <c r="AI30" s="1">
        <v>1</v>
      </c>
      <c r="AJ30" s="1">
        <v>406</v>
      </c>
      <c r="AK30" s="2" t="s">
        <v>2</v>
      </c>
      <c r="AL30" s="1">
        <v>350</v>
      </c>
      <c r="AM30" s="1">
        <v>1999</v>
      </c>
      <c r="AN30" s="1">
        <v>0</v>
      </c>
      <c r="AO30" s="1">
        <v>40</v>
      </c>
      <c r="AP30" s="2" t="s">
        <v>14</v>
      </c>
      <c r="AQ30" s="2"/>
      <c r="AR30" t="str">
        <f>_xlfn.TEXTJOIN(,,"http://portagecountyauditor.org/Data.aspx?ParcelID=",C30)</f>
        <v>http://portagecountyauditor.org/Data.aspx?ParcelID=05-031-00-00-011-001</v>
      </c>
      <c r="AS30" s="5" t="str">
        <f>HYPERLINK(AR30,"Link to Auditor's Site")</f>
        <v>Link to Auditor's Site</v>
      </c>
    </row>
    <row r="31" spans="1:45" x14ac:dyDescent="0.2">
      <c r="A31" s="2" t="s">
        <v>120</v>
      </c>
      <c r="B31" s="3">
        <v>32874</v>
      </c>
      <c r="C31" s="2" t="s">
        <v>121</v>
      </c>
      <c r="D31" s="2">
        <v>0.82216805000000004</v>
      </c>
      <c r="E31" s="2">
        <v>0.82199999999999995</v>
      </c>
      <c r="F31" s="2" t="s">
        <v>121</v>
      </c>
      <c r="G31" s="2"/>
      <c r="H31" s="2"/>
      <c r="I31" s="2"/>
      <c r="J31" s="2" t="s">
        <v>61</v>
      </c>
      <c r="K31" s="2"/>
      <c r="L31" s="2"/>
      <c r="M31" s="1">
        <v>690</v>
      </c>
      <c r="N31" s="2" t="s">
        <v>122</v>
      </c>
      <c r="O31" s="2" t="s">
        <v>120</v>
      </c>
      <c r="P31" s="2"/>
      <c r="Q31" s="2"/>
      <c r="R31" s="2"/>
      <c r="S31" s="2"/>
      <c r="T31" s="2"/>
      <c r="U31" s="2"/>
      <c r="V31" s="2"/>
      <c r="W31" s="2"/>
      <c r="X31" s="2">
        <v>4000</v>
      </c>
      <c r="Y31" s="2">
        <v>0</v>
      </c>
      <c r="Z31" s="1">
        <v>0</v>
      </c>
      <c r="AA31" s="1">
        <v>4000</v>
      </c>
      <c r="AB31" s="1">
        <v>1400</v>
      </c>
      <c r="AC31" s="1">
        <v>0</v>
      </c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 t="s">
        <v>14</v>
      </c>
      <c r="AQ31" s="2"/>
      <c r="AR31" t="str">
        <f>_xlfn.TEXTJOIN(,,"http://portagecountyauditor.org/Data.aspx?ParcelID=",C31)</f>
        <v>http://portagecountyauditor.org/Data.aspx?ParcelID=05-032-00-00-018-001</v>
      </c>
      <c r="AS31" s="5" t="str">
        <f>HYPERLINK(AR31,"Link to Auditor's Site")</f>
        <v>Link to Auditor's Site</v>
      </c>
    </row>
    <row r="32" spans="1:45" x14ac:dyDescent="0.2">
      <c r="A32" s="2" t="s">
        <v>69</v>
      </c>
      <c r="B32" s="3">
        <v>32874</v>
      </c>
      <c r="C32" s="2" t="s">
        <v>127</v>
      </c>
      <c r="D32" s="2">
        <v>3.57532256</v>
      </c>
      <c r="E32" s="2">
        <v>3.6</v>
      </c>
      <c r="F32" s="2" t="s">
        <v>127</v>
      </c>
      <c r="G32" s="2"/>
      <c r="H32" s="2"/>
      <c r="I32" s="2"/>
      <c r="J32" s="2" t="s">
        <v>7</v>
      </c>
      <c r="K32" s="2"/>
      <c r="L32" s="2"/>
      <c r="M32" s="1">
        <v>630</v>
      </c>
      <c r="N32" s="2" t="s">
        <v>69</v>
      </c>
      <c r="O32" s="2" t="s">
        <v>72</v>
      </c>
      <c r="P32" s="2"/>
      <c r="Q32" s="2"/>
      <c r="R32" s="2"/>
      <c r="S32" s="2"/>
      <c r="T32" s="2"/>
      <c r="U32" s="2"/>
      <c r="V32" s="2"/>
      <c r="W32" s="2"/>
      <c r="X32" s="2">
        <v>16600</v>
      </c>
      <c r="Y32" s="2">
        <v>10800</v>
      </c>
      <c r="Z32" s="1">
        <v>0</v>
      </c>
      <c r="AA32" s="1">
        <v>27400</v>
      </c>
      <c r="AB32" s="1">
        <v>5810</v>
      </c>
      <c r="AC32" s="1">
        <v>3780</v>
      </c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 t="s">
        <v>14</v>
      </c>
      <c r="AQ32" s="2"/>
      <c r="AR32" t="str">
        <f>_xlfn.TEXTJOIN(,,"http://portagecountyauditor.org/Data.aspx?ParcelID=",C32)</f>
        <v>http://portagecountyauditor.org/Data.aspx?ParcelID=05-032-00-00-020-000</v>
      </c>
      <c r="AS32" s="5" t="str">
        <f>HYPERLINK(AR32,"Link to Auditor's Site")</f>
        <v>Link to Auditor's Site</v>
      </c>
    </row>
    <row r="33" spans="1:45" x14ac:dyDescent="0.2">
      <c r="A33" s="2" t="s">
        <v>73</v>
      </c>
      <c r="B33" s="3">
        <v>29356</v>
      </c>
      <c r="C33" s="2" t="s">
        <v>139</v>
      </c>
      <c r="D33" s="2">
        <v>1.1714721699999999</v>
      </c>
      <c r="E33" s="2">
        <v>1.256</v>
      </c>
      <c r="F33" s="2" t="s">
        <v>139</v>
      </c>
      <c r="G33" s="2"/>
      <c r="H33" s="2"/>
      <c r="I33" s="2"/>
      <c r="J33" s="2" t="s">
        <v>7</v>
      </c>
      <c r="K33" s="2"/>
      <c r="L33" s="2"/>
      <c r="M33" s="1">
        <v>690</v>
      </c>
      <c r="N33" s="2" t="s">
        <v>140</v>
      </c>
      <c r="O33" s="2" t="s">
        <v>73</v>
      </c>
      <c r="P33" s="2"/>
      <c r="Q33" s="2"/>
      <c r="R33" s="2"/>
      <c r="S33" s="2"/>
      <c r="T33" s="2"/>
      <c r="U33" s="2"/>
      <c r="V33" s="2"/>
      <c r="W33" s="2"/>
      <c r="X33" s="2">
        <v>6200</v>
      </c>
      <c r="Y33" s="2">
        <v>0</v>
      </c>
      <c r="Z33" s="1">
        <v>0</v>
      </c>
      <c r="AA33" s="1">
        <v>6200</v>
      </c>
      <c r="AB33" s="1">
        <v>2170</v>
      </c>
      <c r="AC33" s="1">
        <v>0</v>
      </c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 t="s">
        <v>14</v>
      </c>
      <c r="AQ33" s="2"/>
      <c r="AR33" t="str">
        <f>_xlfn.TEXTJOIN(,,"http://portagecountyauditor.org/Data.aspx?ParcelID=",C33)</f>
        <v>http://portagecountyauditor.org/Data.aspx?ParcelID=05-032-00-00-021-000</v>
      </c>
      <c r="AS33" s="5" t="str">
        <f>HYPERLINK(AR33,"Link to Auditor's Site")</f>
        <v>Link to Auditor's Site</v>
      </c>
    </row>
    <row r="34" spans="1:45" x14ac:dyDescent="0.2">
      <c r="A34" s="2" t="s">
        <v>33</v>
      </c>
      <c r="B34" s="3">
        <v>32874</v>
      </c>
      <c r="C34" s="2" t="s">
        <v>34</v>
      </c>
      <c r="D34" s="2">
        <v>1.9866726299999999</v>
      </c>
      <c r="E34" s="2">
        <v>1.99</v>
      </c>
      <c r="F34" s="2" t="s">
        <v>34</v>
      </c>
      <c r="G34" s="2"/>
      <c r="H34" s="2"/>
      <c r="I34" s="2"/>
      <c r="J34" s="2" t="s">
        <v>25</v>
      </c>
      <c r="K34" s="2"/>
      <c r="L34" s="2"/>
      <c r="M34" s="1">
        <v>620</v>
      </c>
      <c r="N34" s="2" t="s">
        <v>33</v>
      </c>
      <c r="O34" s="2" t="s">
        <v>35</v>
      </c>
      <c r="P34" s="2" t="s">
        <v>36</v>
      </c>
      <c r="Q34" s="2"/>
      <c r="R34" s="2"/>
      <c r="S34" s="2"/>
      <c r="T34" s="2"/>
      <c r="U34" s="2"/>
      <c r="V34" s="2"/>
      <c r="W34" s="2"/>
      <c r="X34" s="2">
        <v>5000</v>
      </c>
      <c r="Y34" s="2">
        <v>44700</v>
      </c>
      <c r="Z34" s="1">
        <v>0</v>
      </c>
      <c r="AA34" s="1">
        <v>49700</v>
      </c>
      <c r="AB34" s="1">
        <v>1750</v>
      </c>
      <c r="AC34" s="1">
        <v>15650</v>
      </c>
      <c r="AD34" s="1">
        <v>2010</v>
      </c>
      <c r="AE34" s="1">
        <v>1</v>
      </c>
      <c r="AF34" s="2"/>
      <c r="AG34" s="1">
        <v>800</v>
      </c>
      <c r="AH34" s="1">
        <v>1</v>
      </c>
      <c r="AI34" s="1">
        <v>1</v>
      </c>
      <c r="AJ34" s="1">
        <v>406</v>
      </c>
      <c r="AK34" s="2" t="s">
        <v>2</v>
      </c>
      <c r="AL34" s="2"/>
      <c r="AM34" s="1">
        <v>0</v>
      </c>
      <c r="AN34" s="1">
        <v>0</v>
      </c>
      <c r="AO34" s="1">
        <v>8</v>
      </c>
      <c r="AP34" s="2" t="s">
        <v>14</v>
      </c>
      <c r="AQ34" s="2"/>
      <c r="AR34" t="str">
        <f>_xlfn.TEXTJOIN(,,"http://portagecountyauditor.org/Data.aspx?ParcelID=",C34)</f>
        <v>http://portagecountyauditor.org/Data.aspx?ParcelID=05-033-00-00-002-000</v>
      </c>
      <c r="AS34" s="5" t="str">
        <f>HYPERLINK(AR34,"Link to Auditor's Site")</f>
        <v>Link to Auditor's Site</v>
      </c>
    </row>
    <row r="35" spans="1:45" x14ac:dyDescent="0.2">
      <c r="A35" s="2" t="s">
        <v>4</v>
      </c>
      <c r="B35" s="3">
        <v>37984</v>
      </c>
      <c r="C35" s="2" t="s">
        <v>5</v>
      </c>
      <c r="D35" s="2">
        <v>5.8752414699999997</v>
      </c>
      <c r="E35" s="2">
        <v>6</v>
      </c>
      <c r="F35" s="2" t="s">
        <v>5</v>
      </c>
      <c r="G35" s="2"/>
      <c r="H35" s="2" t="s">
        <v>6</v>
      </c>
      <c r="I35" s="2"/>
      <c r="J35" s="2" t="s">
        <v>7</v>
      </c>
      <c r="K35" s="2"/>
      <c r="L35" s="2"/>
      <c r="M35" s="1">
        <v>340</v>
      </c>
      <c r="N35" s="2" t="s">
        <v>8</v>
      </c>
      <c r="O35" s="2" t="s">
        <v>8</v>
      </c>
      <c r="P35" s="2" t="s">
        <v>9</v>
      </c>
      <c r="Q35" s="2" t="s">
        <v>10</v>
      </c>
      <c r="R35" s="2"/>
      <c r="S35" s="2" t="s">
        <v>3</v>
      </c>
      <c r="T35" s="2"/>
      <c r="U35" s="2" t="s">
        <v>11</v>
      </c>
      <c r="V35" s="2" t="s">
        <v>1</v>
      </c>
      <c r="W35" s="2" t="s">
        <v>12</v>
      </c>
      <c r="X35" s="2">
        <v>38500</v>
      </c>
      <c r="Y35" s="2">
        <v>24800</v>
      </c>
      <c r="Z35" s="1">
        <v>0</v>
      </c>
      <c r="AA35" s="1">
        <v>63300</v>
      </c>
      <c r="AB35" s="1">
        <v>13480</v>
      </c>
      <c r="AC35" s="1">
        <v>8680</v>
      </c>
      <c r="AD35" s="1">
        <v>1967</v>
      </c>
      <c r="AE35" s="1">
        <v>1</v>
      </c>
      <c r="AF35" s="1">
        <v>1</v>
      </c>
      <c r="AG35" s="1">
        <v>2400</v>
      </c>
      <c r="AH35" s="1">
        <v>1</v>
      </c>
      <c r="AI35" s="1">
        <v>1</v>
      </c>
      <c r="AJ35" s="1">
        <v>494</v>
      </c>
      <c r="AK35" s="2" t="s">
        <v>13</v>
      </c>
      <c r="AL35" s="1">
        <v>340</v>
      </c>
      <c r="AM35" s="1">
        <v>0</v>
      </c>
      <c r="AN35" s="1">
        <v>0</v>
      </c>
      <c r="AO35" s="1">
        <v>51</v>
      </c>
      <c r="AP35" s="2" t="s">
        <v>14</v>
      </c>
      <c r="AQ35" s="2"/>
      <c r="AR35" t="str">
        <f>_xlfn.TEXTJOIN(,,"http://portagecountyauditor.org/Data.aspx?ParcelID=",C35)</f>
        <v>http://portagecountyauditor.org/Data.aspx?ParcelID=05-033-00-00-020-000</v>
      </c>
      <c r="AS35" s="5" t="str">
        <f>HYPERLINK(AR35,"Link to Auditor's Site")</f>
        <v>Link to Auditor's Site</v>
      </c>
    </row>
    <row r="36" spans="1:45" x14ac:dyDescent="0.2">
      <c r="A36" s="2" t="s">
        <v>37</v>
      </c>
      <c r="B36" s="3">
        <v>32636</v>
      </c>
      <c r="C36" s="2" t="s">
        <v>82</v>
      </c>
      <c r="D36" s="2">
        <v>0.87314524000000004</v>
      </c>
      <c r="E36" s="2">
        <v>0.95</v>
      </c>
      <c r="F36" s="2" t="s">
        <v>82</v>
      </c>
      <c r="G36" s="2"/>
      <c r="H36" s="2"/>
      <c r="I36" s="2"/>
      <c r="J36" s="2" t="s">
        <v>7</v>
      </c>
      <c r="K36" s="2"/>
      <c r="L36" s="2"/>
      <c r="M36" s="1">
        <v>399</v>
      </c>
      <c r="N36" s="2" t="s">
        <v>37</v>
      </c>
      <c r="O36" s="2" t="s">
        <v>40</v>
      </c>
      <c r="P36" s="2" t="s">
        <v>25</v>
      </c>
      <c r="Q36" s="2" t="s">
        <v>39</v>
      </c>
      <c r="R36" s="2"/>
      <c r="S36" s="2" t="s">
        <v>3</v>
      </c>
      <c r="T36" s="2"/>
      <c r="U36" s="2" t="s">
        <v>11</v>
      </c>
      <c r="V36" s="2" t="s">
        <v>1</v>
      </c>
      <c r="W36" s="2" t="s">
        <v>12</v>
      </c>
      <c r="X36" s="2">
        <v>11300</v>
      </c>
      <c r="Y36" s="2">
        <v>0</v>
      </c>
      <c r="Z36" s="1">
        <v>0</v>
      </c>
      <c r="AA36" s="1">
        <v>11300</v>
      </c>
      <c r="AB36" s="1">
        <v>3960</v>
      </c>
      <c r="AC36" s="1">
        <v>0</v>
      </c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 t="s">
        <v>14</v>
      </c>
      <c r="AQ36" s="2"/>
      <c r="AR36" t="str">
        <f>_xlfn.TEXTJOIN(,,"http://portagecountyauditor.org/Data.aspx?ParcelID=",C36)</f>
        <v>http://portagecountyauditor.org/Data.aspx?ParcelID=05-034-00-00-005-000</v>
      </c>
      <c r="AS36" s="5" t="str">
        <f>HYPERLINK(AR36,"Link to Auditor's Site")</f>
        <v>Link to Auditor's Site</v>
      </c>
    </row>
    <row r="37" spans="1:45" x14ac:dyDescent="0.2">
      <c r="A37" s="2" t="s">
        <v>37</v>
      </c>
      <c r="B37" s="3">
        <v>32636</v>
      </c>
      <c r="C37" s="2" t="s">
        <v>91</v>
      </c>
      <c r="D37" s="2">
        <v>0.73523808000000002</v>
      </c>
      <c r="E37" s="2">
        <v>0.63</v>
      </c>
      <c r="F37" s="2" t="s">
        <v>91</v>
      </c>
      <c r="G37" s="2"/>
      <c r="H37" s="2"/>
      <c r="I37" s="2"/>
      <c r="J37" s="2" t="s">
        <v>7</v>
      </c>
      <c r="K37" s="2"/>
      <c r="L37" s="2"/>
      <c r="M37" s="1">
        <v>340</v>
      </c>
      <c r="N37" s="2" t="s">
        <v>37</v>
      </c>
      <c r="O37" s="2" t="s">
        <v>40</v>
      </c>
      <c r="P37" s="2" t="s">
        <v>25</v>
      </c>
      <c r="Q37" s="2" t="s">
        <v>39</v>
      </c>
      <c r="R37" s="2"/>
      <c r="S37" s="2" t="s">
        <v>3</v>
      </c>
      <c r="T37" s="2"/>
      <c r="U37" s="2" t="s">
        <v>11</v>
      </c>
      <c r="V37" s="2" t="s">
        <v>1</v>
      </c>
      <c r="W37" s="2" t="s">
        <v>12</v>
      </c>
      <c r="X37" s="2">
        <v>8600</v>
      </c>
      <c r="Y37" s="2">
        <v>0</v>
      </c>
      <c r="Z37" s="1">
        <v>0</v>
      </c>
      <c r="AA37" s="1">
        <v>8600</v>
      </c>
      <c r="AB37" s="1">
        <v>3010</v>
      </c>
      <c r="AC37" s="1">
        <v>0</v>
      </c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 t="s">
        <v>14</v>
      </c>
      <c r="AQ37" s="2"/>
      <c r="AR37" t="str">
        <f>_xlfn.TEXTJOIN(,,"http://portagecountyauditor.org/Data.aspx?ParcelID=",C37)</f>
        <v>http://portagecountyauditor.org/Data.aspx?ParcelID=05-034-00-00-006-000</v>
      </c>
      <c r="AS37" s="5" t="str">
        <f>HYPERLINK(AR37,"Link to Auditor's Site")</f>
        <v>Link to Auditor's Site</v>
      </c>
    </row>
    <row r="38" spans="1:45" x14ac:dyDescent="0.2">
      <c r="A38" s="2" t="s">
        <v>37</v>
      </c>
      <c r="B38" s="3">
        <v>32636</v>
      </c>
      <c r="C38" s="2" t="s">
        <v>38</v>
      </c>
      <c r="D38" s="2">
        <v>0.31585867000000001</v>
      </c>
      <c r="E38" s="2">
        <v>0.32</v>
      </c>
      <c r="F38" s="2" t="s">
        <v>38</v>
      </c>
      <c r="G38" s="2"/>
      <c r="H38" s="2" t="s">
        <v>39</v>
      </c>
      <c r="I38" s="2"/>
      <c r="J38" s="2" t="s">
        <v>25</v>
      </c>
      <c r="K38" s="2"/>
      <c r="L38" s="2"/>
      <c r="M38" s="1">
        <v>340</v>
      </c>
      <c r="N38" s="2" t="s">
        <v>37</v>
      </c>
      <c r="O38" s="2" t="s">
        <v>40</v>
      </c>
      <c r="P38" s="2" t="s">
        <v>25</v>
      </c>
      <c r="Q38" s="2" t="s">
        <v>39</v>
      </c>
      <c r="R38" s="2"/>
      <c r="S38" s="2" t="s">
        <v>3</v>
      </c>
      <c r="T38" s="2"/>
      <c r="U38" s="2" t="s">
        <v>11</v>
      </c>
      <c r="V38" s="2" t="s">
        <v>1</v>
      </c>
      <c r="W38" s="2" t="s">
        <v>12</v>
      </c>
      <c r="X38" s="2">
        <v>4400</v>
      </c>
      <c r="Y38" s="2">
        <v>246900</v>
      </c>
      <c r="Z38" s="1">
        <v>0</v>
      </c>
      <c r="AA38" s="1">
        <v>251300</v>
      </c>
      <c r="AB38" s="1">
        <v>1540</v>
      </c>
      <c r="AC38" s="1">
        <v>86420</v>
      </c>
      <c r="AD38" s="1">
        <v>1930</v>
      </c>
      <c r="AE38" s="1">
        <v>1</v>
      </c>
      <c r="AF38" s="1">
        <v>1</v>
      </c>
      <c r="AG38" s="1">
        <v>1742</v>
      </c>
      <c r="AH38" s="1">
        <v>1</v>
      </c>
      <c r="AI38" s="1">
        <v>1</v>
      </c>
      <c r="AJ38" s="1">
        <v>344</v>
      </c>
      <c r="AK38" s="2" t="s">
        <v>20</v>
      </c>
      <c r="AL38" s="1">
        <v>340</v>
      </c>
      <c r="AM38" s="1">
        <v>1986</v>
      </c>
      <c r="AN38" s="1">
        <v>0</v>
      </c>
      <c r="AO38" s="1">
        <v>60</v>
      </c>
      <c r="AP38" s="2" t="s">
        <v>14</v>
      </c>
      <c r="AQ38" s="2"/>
      <c r="AR38" t="str">
        <f>_xlfn.TEXTJOIN(,,"http://portagecountyauditor.org/Data.aspx?ParcelID=",C38)</f>
        <v>http://portagecountyauditor.org/Data.aspx?ParcelID=05-034-00-00-007-000</v>
      </c>
      <c r="AS38" s="5" t="str">
        <f>HYPERLINK(AR38,"Link to Auditor's Site")</f>
        <v>Link to Auditor's Site</v>
      </c>
    </row>
    <row r="39" spans="1:45" x14ac:dyDescent="0.2">
      <c r="A39" s="2" t="s">
        <v>65</v>
      </c>
      <c r="B39" s="3">
        <v>41040</v>
      </c>
      <c r="C39" s="2" t="s">
        <v>66</v>
      </c>
      <c r="D39" s="2">
        <v>1.4984043</v>
      </c>
      <c r="E39" s="2">
        <v>1.724</v>
      </c>
      <c r="F39" s="2" t="s">
        <v>66</v>
      </c>
      <c r="G39" s="2"/>
      <c r="H39" s="2" t="s">
        <v>67</v>
      </c>
      <c r="I39" s="2"/>
      <c r="J39" s="2" t="s">
        <v>32</v>
      </c>
      <c r="K39" s="2"/>
      <c r="L39" s="2"/>
      <c r="M39" s="1">
        <v>340</v>
      </c>
      <c r="N39" s="2" t="s">
        <v>65</v>
      </c>
      <c r="O39" s="2" t="s">
        <v>65</v>
      </c>
      <c r="P39" s="2" t="s">
        <v>21</v>
      </c>
      <c r="Q39" s="2" t="s">
        <v>68</v>
      </c>
      <c r="R39" s="2"/>
      <c r="S39" s="2" t="s">
        <v>3</v>
      </c>
      <c r="T39" s="2"/>
      <c r="U39" s="2" t="s">
        <v>11</v>
      </c>
      <c r="V39" s="2" t="s">
        <v>1</v>
      </c>
      <c r="W39" s="2" t="s">
        <v>12</v>
      </c>
      <c r="X39" s="2">
        <v>17300</v>
      </c>
      <c r="Y39" s="2">
        <v>67100</v>
      </c>
      <c r="Z39" s="1">
        <v>0</v>
      </c>
      <c r="AA39" s="1">
        <v>84400</v>
      </c>
      <c r="AB39" s="1">
        <v>6060</v>
      </c>
      <c r="AC39" s="1">
        <v>23490</v>
      </c>
      <c r="AD39" s="1">
        <v>1967</v>
      </c>
      <c r="AE39" s="1">
        <v>1</v>
      </c>
      <c r="AF39" s="1">
        <v>1</v>
      </c>
      <c r="AG39" s="1">
        <v>363</v>
      </c>
      <c r="AH39" s="1">
        <v>1</v>
      </c>
      <c r="AI39" s="1">
        <v>1</v>
      </c>
      <c r="AJ39" s="1">
        <v>344</v>
      </c>
      <c r="AK39" s="2" t="s">
        <v>20</v>
      </c>
      <c r="AL39" s="1">
        <v>340</v>
      </c>
      <c r="AM39" s="1">
        <v>0</v>
      </c>
      <c r="AN39" s="1">
        <v>0</v>
      </c>
      <c r="AO39" s="1">
        <v>51</v>
      </c>
      <c r="AP39" s="2" t="s">
        <v>14</v>
      </c>
      <c r="AQ39" s="2"/>
      <c r="AR39" t="str">
        <f>_xlfn.TEXTJOIN(,,"http://portagecountyauditor.org/Data.aspx?ParcelID=",C39)</f>
        <v>http://portagecountyauditor.org/Data.aspx?ParcelID=05-035-00-00-012-001</v>
      </c>
      <c r="AS39" s="5" t="str">
        <f>HYPERLINK(AR39,"Link to Auditor's Site")</f>
        <v>Link to Auditor's Site</v>
      </c>
    </row>
    <row r="40" spans="1:45" x14ac:dyDescent="0.2">
      <c r="A40" s="2" t="s">
        <v>111</v>
      </c>
      <c r="B40" s="3">
        <v>34619</v>
      </c>
      <c r="C40" s="2" t="s">
        <v>112</v>
      </c>
      <c r="D40" s="2">
        <v>12.889612229999999</v>
      </c>
      <c r="E40" s="2">
        <v>13.063000000000001</v>
      </c>
      <c r="F40" s="2" t="s">
        <v>112</v>
      </c>
      <c r="G40" s="2"/>
      <c r="H40" s="2" t="s">
        <v>113</v>
      </c>
      <c r="I40" s="2"/>
      <c r="J40" s="2" t="s">
        <v>7</v>
      </c>
      <c r="K40" s="2"/>
      <c r="L40" s="2"/>
      <c r="M40" s="1">
        <v>499</v>
      </c>
      <c r="N40" s="2" t="s">
        <v>111</v>
      </c>
      <c r="O40" s="2" t="s">
        <v>114</v>
      </c>
      <c r="P40" s="2" t="s">
        <v>25</v>
      </c>
      <c r="Q40" s="2" t="s">
        <v>113</v>
      </c>
      <c r="R40" s="2"/>
      <c r="S40" s="2" t="s">
        <v>3</v>
      </c>
      <c r="T40" s="2"/>
      <c r="U40" s="2" t="s">
        <v>11</v>
      </c>
      <c r="V40" s="2" t="s">
        <v>1</v>
      </c>
      <c r="W40" s="2" t="s">
        <v>12</v>
      </c>
      <c r="X40" s="2">
        <v>54500</v>
      </c>
      <c r="Y40" s="2">
        <v>7700</v>
      </c>
      <c r="Z40" s="1">
        <v>0</v>
      </c>
      <c r="AA40" s="1">
        <v>62200</v>
      </c>
      <c r="AB40" s="1">
        <v>19080</v>
      </c>
      <c r="AC40" s="1">
        <v>2700</v>
      </c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 t="s">
        <v>14</v>
      </c>
      <c r="AQ40" s="2"/>
      <c r="AR40" t="str">
        <f>_xlfn.TEXTJOIN(,,"http://portagecountyauditor.org/Data.aspx?ParcelID=",C40)</f>
        <v>http://portagecountyauditor.org/Data.aspx?ParcelID=05-036-00-00-004-000</v>
      </c>
      <c r="AS40" s="5" t="str">
        <f>HYPERLINK(AR40,"Link to Auditor's Site")</f>
        <v>Link to Auditor's Site</v>
      </c>
    </row>
    <row r="41" spans="1:45" x14ac:dyDescent="0.2">
      <c r="A41" s="2" t="s">
        <v>136</v>
      </c>
      <c r="B41" s="3">
        <v>41570</v>
      </c>
      <c r="C41" s="2" t="s">
        <v>137</v>
      </c>
      <c r="D41" s="2">
        <v>3.22450255</v>
      </c>
      <c r="E41" s="2">
        <v>3.3980000000000001</v>
      </c>
      <c r="F41" s="2" t="s">
        <v>137</v>
      </c>
      <c r="G41" s="2"/>
      <c r="H41" s="2" t="s">
        <v>39</v>
      </c>
      <c r="I41" s="2"/>
      <c r="J41" s="2" t="s">
        <v>24</v>
      </c>
      <c r="K41" s="2"/>
      <c r="L41" s="2"/>
      <c r="M41" s="1">
        <v>685</v>
      </c>
      <c r="N41" s="2" t="s">
        <v>136</v>
      </c>
      <c r="O41" s="2" t="s">
        <v>138</v>
      </c>
      <c r="P41" s="2" t="s">
        <v>64</v>
      </c>
      <c r="Q41" s="2" t="s">
        <v>39</v>
      </c>
      <c r="R41" s="2"/>
      <c r="S41" s="2" t="s">
        <v>3</v>
      </c>
      <c r="T41" s="2"/>
      <c r="U41" s="2" t="s">
        <v>11</v>
      </c>
      <c r="V41" s="2" t="s">
        <v>1</v>
      </c>
      <c r="W41" s="2" t="s">
        <v>12</v>
      </c>
      <c r="X41" s="2">
        <v>33700</v>
      </c>
      <c r="Y41" s="2">
        <v>214500</v>
      </c>
      <c r="Z41" s="1">
        <v>0</v>
      </c>
      <c r="AA41" s="1">
        <v>248200</v>
      </c>
      <c r="AB41" s="1">
        <v>11800</v>
      </c>
      <c r="AC41" s="1">
        <v>75080</v>
      </c>
      <c r="AD41" s="1">
        <v>1900</v>
      </c>
      <c r="AE41" s="1">
        <v>1</v>
      </c>
      <c r="AF41" s="2"/>
      <c r="AG41" s="1">
        <v>2880</v>
      </c>
      <c r="AH41" s="1">
        <v>1</v>
      </c>
      <c r="AI41" s="1">
        <v>1</v>
      </c>
      <c r="AJ41" s="1">
        <v>308</v>
      </c>
      <c r="AK41" s="2" t="s">
        <v>22</v>
      </c>
      <c r="AL41" s="1">
        <v>685</v>
      </c>
      <c r="AM41" s="1">
        <v>1950</v>
      </c>
      <c r="AN41" s="1">
        <v>0</v>
      </c>
      <c r="AO41" s="1">
        <v>60</v>
      </c>
      <c r="AP41" s="2" t="s">
        <v>14</v>
      </c>
      <c r="AQ41" s="2"/>
      <c r="AR41" t="str">
        <f>_xlfn.TEXTJOIN(,,"http://portagecountyauditor.org/Data.aspx?ParcelID=",C41)</f>
        <v>http://portagecountyauditor.org/Data.aspx?ParcelID=05-040-00-00-019-000</v>
      </c>
      <c r="AS41" s="5" t="str">
        <f>HYPERLINK(AR41,"Link to Auditor's Site")</f>
        <v>Link to Auditor's Site</v>
      </c>
    </row>
    <row r="42" spans="1:45" x14ac:dyDescent="0.2">
      <c r="A42" s="2" t="s">
        <v>73</v>
      </c>
      <c r="B42" s="3">
        <v>31310</v>
      </c>
      <c r="C42" s="2" t="s">
        <v>100</v>
      </c>
      <c r="D42" s="2">
        <v>5.2669070400000004</v>
      </c>
      <c r="E42" s="2">
        <v>5.75</v>
      </c>
      <c r="F42" s="2" t="s">
        <v>100</v>
      </c>
      <c r="G42" s="2"/>
      <c r="H42" s="2" t="s">
        <v>101</v>
      </c>
      <c r="I42" s="2"/>
      <c r="J42" s="2" t="s">
        <v>23</v>
      </c>
      <c r="K42" s="2"/>
      <c r="L42" s="2"/>
      <c r="M42" s="1">
        <v>630</v>
      </c>
      <c r="N42" s="2" t="s">
        <v>102</v>
      </c>
      <c r="O42" s="2" t="s">
        <v>73</v>
      </c>
      <c r="P42" s="2" t="s">
        <v>32</v>
      </c>
      <c r="Q42" s="2" t="s">
        <v>103</v>
      </c>
      <c r="R42" s="2"/>
      <c r="S42" s="2" t="s">
        <v>3</v>
      </c>
      <c r="T42" s="2"/>
      <c r="U42" s="2" t="s">
        <v>11</v>
      </c>
      <c r="V42" s="2" t="s">
        <v>1</v>
      </c>
      <c r="W42" s="2" t="s">
        <v>12</v>
      </c>
      <c r="X42" s="2">
        <v>38700</v>
      </c>
      <c r="Y42" s="2">
        <v>42200</v>
      </c>
      <c r="Z42" s="1">
        <v>0</v>
      </c>
      <c r="AA42" s="1">
        <v>80900</v>
      </c>
      <c r="AB42" s="1">
        <v>13550</v>
      </c>
      <c r="AC42" s="1">
        <v>14770</v>
      </c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 t="s">
        <v>14</v>
      </c>
      <c r="AQ42" s="2" t="s">
        <v>31</v>
      </c>
      <c r="AR42" t="str">
        <f>_xlfn.TEXTJOIN(,,"http://portagecountyauditor.org/Data.aspx?ParcelID=",C42)</f>
        <v>http://portagecountyauditor.org/Data.aspx?ParcelID=05-040-00-00-024-000</v>
      </c>
      <c r="AS42" s="5" t="str">
        <f>HYPERLINK(AR42,"Link to Auditor's Site")</f>
        <v>Link to Auditor's Site</v>
      </c>
    </row>
    <row r="43" spans="1:45" x14ac:dyDescent="0.2">
      <c r="A43" s="2" t="s">
        <v>73</v>
      </c>
      <c r="B43" s="3">
        <v>31310</v>
      </c>
      <c r="C43" s="2" t="s">
        <v>105</v>
      </c>
      <c r="D43" s="2">
        <v>0.49994129999999998</v>
      </c>
      <c r="E43" s="2">
        <v>0.5</v>
      </c>
      <c r="F43" s="2" t="s">
        <v>105</v>
      </c>
      <c r="G43" s="2"/>
      <c r="H43" s="2"/>
      <c r="I43" s="2"/>
      <c r="J43" s="2" t="s">
        <v>23</v>
      </c>
      <c r="K43" s="2"/>
      <c r="L43" s="2"/>
      <c r="M43" s="1">
        <v>630</v>
      </c>
      <c r="N43" s="2" t="s">
        <v>102</v>
      </c>
      <c r="O43" s="2" t="s">
        <v>73</v>
      </c>
      <c r="P43" s="2"/>
      <c r="Q43" s="2"/>
      <c r="R43" s="2"/>
      <c r="S43" s="2"/>
      <c r="T43" s="2"/>
      <c r="U43" s="2"/>
      <c r="V43" s="2"/>
      <c r="W43" s="2"/>
      <c r="X43" s="2">
        <v>900</v>
      </c>
      <c r="Y43" s="2">
        <v>0</v>
      </c>
      <c r="Z43" s="1">
        <v>0</v>
      </c>
      <c r="AA43" s="1">
        <v>900</v>
      </c>
      <c r="AB43" s="1">
        <v>320</v>
      </c>
      <c r="AC43" s="1">
        <v>0</v>
      </c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 t="s">
        <v>14</v>
      </c>
      <c r="AQ43" s="2" t="s">
        <v>31</v>
      </c>
      <c r="AR43" t="str">
        <f>_xlfn.TEXTJOIN(,,"http://portagecountyauditor.org/Data.aspx?ParcelID=",C43)</f>
        <v>http://portagecountyauditor.org/Data.aspx?ParcelID=05-040-00-00-026-000</v>
      </c>
      <c r="AS43" s="5" t="str">
        <f>HYPERLINK(AR43,"Link to Auditor's Site")</f>
        <v>Link to Auditor's Site</v>
      </c>
    </row>
    <row r="44" spans="1:45" x14ac:dyDescent="0.2">
      <c r="A44" s="2" t="s">
        <v>69</v>
      </c>
      <c r="B44" s="3">
        <v>32874</v>
      </c>
      <c r="C44" s="2" t="s">
        <v>70</v>
      </c>
      <c r="D44" s="2">
        <v>2.5171032000000002</v>
      </c>
      <c r="E44" s="2">
        <v>0</v>
      </c>
      <c r="F44" s="2" t="s">
        <v>70</v>
      </c>
      <c r="G44" s="2"/>
      <c r="H44" s="2" t="s">
        <v>71</v>
      </c>
      <c r="I44" s="2"/>
      <c r="J44" s="2" t="s">
        <v>23</v>
      </c>
      <c r="K44" s="2"/>
      <c r="L44" s="2"/>
      <c r="M44" s="1">
        <v>630</v>
      </c>
      <c r="N44" s="2" t="s">
        <v>69</v>
      </c>
      <c r="O44" s="2" t="s">
        <v>72</v>
      </c>
      <c r="P44" s="2"/>
      <c r="Q44" s="2"/>
      <c r="R44" s="2"/>
      <c r="S44" s="2"/>
      <c r="T44" s="2"/>
      <c r="U44" s="2"/>
      <c r="V44" s="2"/>
      <c r="W44" s="2"/>
      <c r="X44" s="2">
        <v>28300</v>
      </c>
      <c r="Y44" s="2">
        <v>139100</v>
      </c>
      <c r="Z44" s="1">
        <v>0</v>
      </c>
      <c r="AA44" s="1">
        <v>167400</v>
      </c>
      <c r="AB44" s="1">
        <v>9910</v>
      </c>
      <c r="AC44" s="1">
        <v>48690</v>
      </c>
      <c r="AD44" s="1">
        <v>1930</v>
      </c>
      <c r="AE44" s="1">
        <v>1</v>
      </c>
      <c r="AF44" s="2"/>
      <c r="AG44" s="1">
        <v>2040</v>
      </c>
      <c r="AH44" s="1">
        <v>1</v>
      </c>
      <c r="AI44" s="1">
        <v>1</v>
      </c>
      <c r="AJ44" s="1">
        <v>353</v>
      </c>
      <c r="AK44" s="2" t="s">
        <v>19</v>
      </c>
      <c r="AL44" s="1">
        <v>630</v>
      </c>
      <c r="AM44" s="1">
        <v>0</v>
      </c>
      <c r="AN44" s="1">
        <v>0</v>
      </c>
      <c r="AO44" s="1">
        <v>60</v>
      </c>
      <c r="AP44" s="2" t="s">
        <v>14</v>
      </c>
      <c r="AQ44" s="2"/>
      <c r="AR44" t="str">
        <f>_xlfn.TEXTJOIN(,,"http://portagecountyauditor.org/Data.aspx?ParcelID=",C44)</f>
        <v>http://portagecountyauditor.org/Data.aspx?ParcelID=05-040-00-00-030-000</v>
      </c>
      <c r="AS44" s="5" t="str">
        <f>HYPERLINK(AR44,"Link to Auditor's Site")</f>
        <v>Link to Auditor's Site</v>
      </c>
    </row>
    <row r="45" spans="1:45" x14ac:dyDescent="0.2">
      <c r="A45" s="2" t="s">
        <v>74</v>
      </c>
      <c r="B45" s="3">
        <v>36354</v>
      </c>
      <c r="C45" s="2" t="s">
        <v>141</v>
      </c>
      <c r="D45" s="2">
        <v>7508.3724028200004</v>
      </c>
      <c r="E45" s="2">
        <v>7416.5950000000003</v>
      </c>
      <c r="F45" s="2" t="s">
        <v>141</v>
      </c>
      <c r="G45" s="2"/>
      <c r="H45" s="2"/>
      <c r="I45" s="2"/>
      <c r="J45" s="2" t="s">
        <v>76</v>
      </c>
      <c r="K45" s="2"/>
      <c r="L45" s="2"/>
      <c r="M45" s="1">
        <v>600</v>
      </c>
      <c r="N45" s="2" t="s">
        <v>74</v>
      </c>
      <c r="O45" s="2" t="s">
        <v>99</v>
      </c>
      <c r="P45" s="2"/>
      <c r="Q45" s="2"/>
      <c r="R45" s="2"/>
      <c r="S45" s="2"/>
      <c r="T45" s="2"/>
      <c r="U45" s="2"/>
      <c r="V45" s="2"/>
      <c r="W45" s="2"/>
      <c r="X45" s="2">
        <v>8899900</v>
      </c>
      <c r="Y45" s="2">
        <v>65000000</v>
      </c>
      <c r="Z45" s="1">
        <v>0</v>
      </c>
      <c r="AA45" s="1">
        <v>73899900</v>
      </c>
      <c r="AB45" s="1">
        <v>3114970</v>
      </c>
      <c r="AC45" s="1">
        <v>22750000</v>
      </c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 t="s">
        <v>14</v>
      </c>
      <c r="AQ45" s="2"/>
      <c r="AR45" t="str">
        <f>_xlfn.TEXTJOIN(,,"http://portagecountyauditor.org/Data.aspx?ParcelID=",C45)</f>
        <v>http://portagecountyauditor.org/Data.aspx?ParcelID=05-075-00-00-005-000</v>
      </c>
      <c r="AS45" s="5" t="str">
        <f>HYPERLINK(AR45,"Link to Auditor's Site")</f>
        <v>Link to Auditor's Site</v>
      </c>
    </row>
    <row r="46" spans="1:45" x14ac:dyDescent="0.2">
      <c r="A46" s="2" t="s">
        <v>41</v>
      </c>
      <c r="B46" s="3">
        <v>32874</v>
      </c>
      <c r="C46" s="2" t="s">
        <v>95</v>
      </c>
      <c r="D46" s="2">
        <v>8.7100571599999999</v>
      </c>
      <c r="E46" s="2">
        <v>8.17</v>
      </c>
      <c r="F46" s="2" t="s">
        <v>95</v>
      </c>
      <c r="G46" s="2"/>
      <c r="H46" s="2"/>
      <c r="I46" s="2"/>
      <c r="J46" s="2" t="s">
        <v>57</v>
      </c>
      <c r="K46" s="2"/>
      <c r="L46" s="2"/>
      <c r="M46" s="1">
        <v>610</v>
      </c>
      <c r="N46" s="2" t="s">
        <v>44</v>
      </c>
      <c r="O46" s="2" t="s">
        <v>41</v>
      </c>
      <c r="P46" s="2"/>
      <c r="Q46" s="2"/>
      <c r="R46" s="2"/>
      <c r="S46" s="2"/>
      <c r="T46" s="2"/>
      <c r="U46" s="2"/>
      <c r="V46" s="2"/>
      <c r="W46" s="2"/>
      <c r="X46" s="2">
        <v>16300</v>
      </c>
      <c r="Y46" s="2">
        <v>0</v>
      </c>
      <c r="Z46" s="1">
        <v>0</v>
      </c>
      <c r="AA46" s="1">
        <v>16300</v>
      </c>
      <c r="AB46" s="1">
        <v>5710</v>
      </c>
      <c r="AC46" s="1">
        <v>0</v>
      </c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 t="s">
        <v>14</v>
      </c>
      <c r="AQ46" s="2" t="s">
        <v>31</v>
      </c>
      <c r="AR46" t="str">
        <f>_xlfn.TEXTJOIN(,,"http://portagecountyauditor.org/Data.aspx?ParcelID=",C46)</f>
        <v>http://portagecountyauditor.org/Data.aspx?ParcelID=07-001-00-00-001-000</v>
      </c>
      <c r="AS46" s="5" t="str">
        <f>HYPERLINK(AR46,"Link to Auditor's Site")</f>
        <v>Link to Auditor's Site</v>
      </c>
    </row>
    <row r="47" spans="1:45" x14ac:dyDescent="0.2">
      <c r="A47" s="2" t="s">
        <v>74</v>
      </c>
      <c r="B47" s="3">
        <v>32874</v>
      </c>
      <c r="C47" s="2" t="s">
        <v>92</v>
      </c>
      <c r="D47" s="2">
        <v>21.75889548</v>
      </c>
      <c r="E47" s="2">
        <v>21.83</v>
      </c>
      <c r="F47" s="2" t="s">
        <v>92</v>
      </c>
      <c r="G47" s="2"/>
      <c r="H47" s="2"/>
      <c r="I47" s="2"/>
      <c r="J47" s="2" t="s">
        <v>57</v>
      </c>
      <c r="K47" s="2"/>
      <c r="L47" s="2"/>
      <c r="M47" s="1">
        <v>600</v>
      </c>
      <c r="N47" s="2" t="s">
        <v>74</v>
      </c>
      <c r="O47" s="2" t="s">
        <v>75</v>
      </c>
      <c r="P47" s="2"/>
      <c r="Q47" s="2"/>
      <c r="R47" s="2"/>
      <c r="S47" s="2"/>
      <c r="T47" s="2"/>
      <c r="U47" s="2"/>
      <c r="V47" s="2"/>
      <c r="W47" s="2"/>
      <c r="X47" s="2">
        <v>43700</v>
      </c>
      <c r="Y47" s="2">
        <v>0</v>
      </c>
      <c r="Z47" s="1">
        <v>0</v>
      </c>
      <c r="AA47" s="1">
        <v>43700</v>
      </c>
      <c r="AB47" s="1">
        <v>15300</v>
      </c>
      <c r="AC47" s="1">
        <v>0</v>
      </c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 t="s">
        <v>14</v>
      </c>
      <c r="AQ47" s="2" t="s">
        <v>31</v>
      </c>
      <c r="AR47" t="str">
        <f>_xlfn.TEXTJOIN(,,"http://portagecountyauditor.org/Data.aspx?ParcelID=",C47)</f>
        <v>http://portagecountyauditor.org/Data.aspx?ParcelID=07-001-00-00-002-000</v>
      </c>
      <c r="AS47" s="5" t="str">
        <f>HYPERLINK(AR47,"Link to Auditor's Site")</f>
        <v>Link to Auditor's Site</v>
      </c>
    </row>
    <row r="48" spans="1:45" x14ac:dyDescent="0.2">
      <c r="A48" s="2" t="s">
        <v>41</v>
      </c>
      <c r="B48" s="3">
        <v>32874</v>
      </c>
      <c r="C48" s="2" t="s">
        <v>88</v>
      </c>
      <c r="D48" s="2">
        <v>7.14245924</v>
      </c>
      <c r="E48" s="2">
        <v>6.92</v>
      </c>
      <c r="F48" s="2" t="s">
        <v>88</v>
      </c>
      <c r="G48" s="2"/>
      <c r="H48" s="2"/>
      <c r="I48" s="2"/>
      <c r="J48" s="2" t="s">
        <v>57</v>
      </c>
      <c r="K48" s="2"/>
      <c r="L48" s="2"/>
      <c r="M48" s="1">
        <v>610</v>
      </c>
      <c r="N48" s="2" t="s">
        <v>44</v>
      </c>
      <c r="O48" s="2" t="s">
        <v>41</v>
      </c>
      <c r="P48" s="2"/>
      <c r="Q48" s="2"/>
      <c r="R48" s="2"/>
      <c r="S48" s="2"/>
      <c r="T48" s="2"/>
      <c r="U48" s="2"/>
      <c r="V48" s="2"/>
      <c r="W48" s="2"/>
      <c r="X48" s="2">
        <v>13800</v>
      </c>
      <c r="Y48" s="2">
        <v>0</v>
      </c>
      <c r="Z48" s="1">
        <v>0</v>
      </c>
      <c r="AA48" s="1">
        <v>13800</v>
      </c>
      <c r="AB48" s="1">
        <v>4830</v>
      </c>
      <c r="AC48" s="1">
        <v>0</v>
      </c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 t="s">
        <v>14</v>
      </c>
      <c r="AQ48" s="2" t="s">
        <v>31</v>
      </c>
      <c r="AR48" t="str">
        <f>_xlfn.TEXTJOIN(,,"http://portagecountyauditor.org/Data.aspx?ParcelID=",C48)</f>
        <v>http://portagecountyauditor.org/Data.aspx?ParcelID=07-002-00-00-001-000</v>
      </c>
      <c r="AS48" s="5" t="str">
        <f>HYPERLINK(AR48,"Link to Auditor's Site")</f>
        <v>Link to Auditor's Site</v>
      </c>
    </row>
    <row r="49" spans="1:45" x14ac:dyDescent="0.2">
      <c r="A49" s="2" t="s">
        <v>74</v>
      </c>
      <c r="B49" s="3">
        <v>32874</v>
      </c>
      <c r="C49" s="2" t="s">
        <v>87</v>
      </c>
      <c r="D49" s="2">
        <v>20.44899599</v>
      </c>
      <c r="E49" s="2">
        <v>20.69</v>
      </c>
      <c r="F49" s="2" t="s">
        <v>87</v>
      </c>
      <c r="G49" s="2"/>
      <c r="H49" s="2"/>
      <c r="I49" s="2"/>
      <c r="J49" s="2" t="s">
        <v>57</v>
      </c>
      <c r="K49" s="2"/>
      <c r="L49" s="2"/>
      <c r="M49" s="1">
        <v>600</v>
      </c>
      <c r="N49" s="2" t="s">
        <v>74</v>
      </c>
      <c r="O49" s="2" t="s">
        <v>75</v>
      </c>
      <c r="P49" s="2"/>
      <c r="Q49" s="2"/>
      <c r="R49" s="2"/>
      <c r="S49" s="2"/>
      <c r="T49" s="2"/>
      <c r="U49" s="2"/>
      <c r="V49" s="2"/>
      <c r="W49" s="2"/>
      <c r="X49" s="2">
        <v>41200</v>
      </c>
      <c r="Y49" s="2">
        <v>0</v>
      </c>
      <c r="Z49" s="1">
        <v>0</v>
      </c>
      <c r="AA49" s="1">
        <v>41200</v>
      </c>
      <c r="AB49" s="1">
        <v>14420</v>
      </c>
      <c r="AC49" s="1">
        <v>0</v>
      </c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 t="s">
        <v>14</v>
      </c>
      <c r="AQ49" s="2" t="s">
        <v>31</v>
      </c>
      <c r="AR49" t="str">
        <f>_xlfn.TEXTJOIN(,,"http://portagecountyauditor.org/Data.aspx?ParcelID=",C49)</f>
        <v>http://portagecountyauditor.org/Data.aspx?ParcelID=07-002-00-00-002-000</v>
      </c>
      <c r="AS49" s="5" t="str">
        <f>HYPERLINK(AR49,"Link to Auditor's Site")</f>
        <v>Link to Auditor's Site</v>
      </c>
    </row>
    <row r="50" spans="1:45" x14ac:dyDescent="0.2">
      <c r="A50" s="2" t="s">
        <v>41</v>
      </c>
      <c r="B50" s="3">
        <v>32874</v>
      </c>
      <c r="C50" s="2" t="s">
        <v>79</v>
      </c>
      <c r="D50" s="2">
        <v>0.48689793999999997</v>
      </c>
      <c r="E50" s="2">
        <v>0.56000000000000005</v>
      </c>
      <c r="F50" s="2" t="s">
        <v>79</v>
      </c>
      <c r="G50" s="2"/>
      <c r="H50" s="2"/>
      <c r="I50" s="2"/>
      <c r="J50" s="2" t="s">
        <v>57</v>
      </c>
      <c r="K50" s="2"/>
      <c r="L50" s="2"/>
      <c r="M50" s="1">
        <v>610</v>
      </c>
      <c r="N50" s="2" t="s">
        <v>44</v>
      </c>
      <c r="O50" s="2" t="s">
        <v>41</v>
      </c>
      <c r="P50" s="2"/>
      <c r="Q50" s="2"/>
      <c r="R50" s="2"/>
      <c r="S50" s="2"/>
      <c r="T50" s="2"/>
      <c r="U50" s="2"/>
      <c r="V50" s="2"/>
      <c r="W50" s="2"/>
      <c r="X50" s="2">
        <v>1100</v>
      </c>
      <c r="Y50" s="2">
        <v>0</v>
      </c>
      <c r="Z50" s="1">
        <v>0</v>
      </c>
      <c r="AA50" s="1">
        <v>1100</v>
      </c>
      <c r="AB50" s="1">
        <v>390</v>
      </c>
      <c r="AC50" s="1">
        <v>0</v>
      </c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 t="s">
        <v>14</v>
      </c>
      <c r="AQ50" s="2" t="s">
        <v>31</v>
      </c>
      <c r="AR50" t="str">
        <f>_xlfn.TEXTJOIN(,,"http://portagecountyauditor.org/Data.aspx?ParcelID=",C50)</f>
        <v>http://portagecountyauditor.org/Data.aspx?ParcelID=07-002-00-00-003-000</v>
      </c>
      <c r="AS50" s="5" t="str">
        <f>HYPERLINK(AR50,"Link to Auditor's Site")</f>
        <v>Link to Auditor's Site</v>
      </c>
    </row>
    <row r="51" spans="1:45" x14ac:dyDescent="0.2">
      <c r="A51" s="2" t="s">
        <v>41</v>
      </c>
      <c r="B51" s="3">
        <v>32874</v>
      </c>
      <c r="C51" s="2" t="s">
        <v>80</v>
      </c>
      <c r="D51" s="2">
        <v>1.6829288899999999</v>
      </c>
      <c r="E51" s="2">
        <v>1.92</v>
      </c>
      <c r="F51" s="2" t="s">
        <v>80</v>
      </c>
      <c r="G51" s="2"/>
      <c r="H51" s="2"/>
      <c r="I51" s="2"/>
      <c r="J51" s="2" t="s">
        <v>57</v>
      </c>
      <c r="K51" s="2"/>
      <c r="L51" s="2"/>
      <c r="M51" s="1">
        <v>610</v>
      </c>
      <c r="N51" s="2" t="s">
        <v>44</v>
      </c>
      <c r="O51" s="2" t="s">
        <v>41</v>
      </c>
      <c r="P51" s="2"/>
      <c r="Q51" s="2"/>
      <c r="R51" s="2"/>
      <c r="S51" s="2"/>
      <c r="T51" s="2"/>
      <c r="U51" s="2"/>
      <c r="V51" s="2"/>
      <c r="W51" s="2"/>
      <c r="X51" s="2">
        <v>3800</v>
      </c>
      <c r="Y51" s="2">
        <v>0</v>
      </c>
      <c r="Z51" s="1">
        <v>0</v>
      </c>
      <c r="AA51" s="1">
        <v>3800</v>
      </c>
      <c r="AB51" s="1">
        <v>1330</v>
      </c>
      <c r="AC51" s="1">
        <v>0</v>
      </c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 t="s">
        <v>14</v>
      </c>
      <c r="AQ51" s="2" t="s">
        <v>31</v>
      </c>
      <c r="AR51" t="str">
        <f>_xlfn.TEXTJOIN(,,"http://portagecountyauditor.org/Data.aspx?ParcelID=",C51)</f>
        <v>http://portagecountyauditor.org/Data.aspx?ParcelID=07-002-00-00-004-000</v>
      </c>
      <c r="AS51" s="5" t="str">
        <f>HYPERLINK(AR51,"Link to Auditor's Site")</f>
        <v>Link to Auditor's Site</v>
      </c>
    </row>
    <row r="52" spans="1:45" x14ac:dyDescent="0.2">
      <c r="A52" s="2" t="s">
        <v>41</v>
      </c>
      <c r="B52" s="3">
        <v>32874</v>
      </c>
      <c r="C52" s="2" t="s">
        <v>83</v>
      </c>
      <c r="D52" s="2">
        <v>7.7731295600000001</v>
      </c>
      <c r="E52" s="2">
        <v>8.1999999999999993</v>
      </c>
      <c r="F52" s="2" t="s">
        <v>83</v>
      </c>
      <c r="G52" s="2"/>
      <c r="H52" s="2"/>
      <c r="I52" s="2"/>
      <c r="J52" s="2" t="s">
        <v>57</v>
      </c>
      <c r="K52" s="2"/>
      <c r="L52" s="2"/>
      <c r="M52" s="1">
        <v>610</v>
      </c>
      <c r="N52" s="2" t="s">
        <v>44</v>
      </c>
      <c r="O52" s="2" t="s">
        <v>41</v>
      </c>
      <c r="P52" s="2"/>
      <c r="Q52" s="2"/>
      <c r="R52" s="2"/>
      <c r="S52" s="2"/>
      <c r="T52" s="2"/>
      <c r="U52" s="2"/>
      <c r="V52" s="2"/>
      <c r="W52" s="2"/>
      <c r="X52" s="2">
        <v>2100</v>
      </c>
      <c r="Y52" s="2">
        <v>0</v>
      </c>
      <c r="Z52" s="1">
        <v>0</v>
      </c>
      <c r="AA52" s="1">
        <v>2100</v>
      </c>
      <c r="AB52" s="1">
        <v>740</v>
      </c>
      <c r="AC52" s="1">
        <v>0</v>
      </c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 t="s">
        <v>14</v>
      </c>
      <c r="AQ52" s="2" t="s">
        <v>31</v>
      </c>
      <c r="AR52" t="str">
        <f>_xlfn.TEXTJOIN(,,"http://portagecountyauditor.org/Data.aspx?ParcelID=",C52)</f>
        <v>http://portagecountyauditor.org/Data.aspx?ParcelID=11-301-00-00-022-000</v>
      </c>
      <c r="AS52" s="5" t="str">
        <f>HYPERLINK(AR52,"Link to Auditor's Site")</f>
        <v>Link to Auditor's Site</v>
      </c>
    </row>
    <row r="53" spans="1:45" x14ac:dyDescent="0.2">
      <c r="A53" s="2" t="s">
        <v>41</v>
      </c>
      <c r="B53" s="3">
        <v>32874</v>
      </c>
      <c r="C53" s="2" t="s">
        <v>84</v>
      </c>
      <c r="D53" s="2">
        <v>6.4568735000000004</v>
      </c>
      <c r="E53" s="2">
        <v>6.91</v>
      </c>
      <c r="F53" s="2" t="s">
        <v>84</v>
      </c>
      <c r="G53" s="2"/>
      <c r="H53" s="2"/>
      <c r="I53" s="2"/>
      <c r="J53" s="2" t="s">
        <v>57</v>
      </c>
      <c r="K53" s="2"/>
      <c r="L53" s="2"/>
      <c r="M53" s="1">
        <v>610</v>
      </c>
      <c r="N53" s="2" t="s">
        <v>44</v>
      </c>
      <c r="O53" s="2" t="s">
        <v>41</v>
      </c>
      <c r="P53" s="2"/>
      <c r="Q53" s="2"/>
      <c r="R53" s="2"/>
      <c r="S53" s="2"/>
      <c r="T53" s="2"/>
      <c r="U53" s="2"/>
      <c r="V53" s="2"/>
      <c r="W53" s="2"/>
      <c r="X53" s="2">
        <v>1600</v>
      </c>
      <c r="Y53" s="2">
        <v>0</v>
      </c>
      <c r="Z53" s="1">
        <v>0</v>
      </c>
      <c r="AA53" s="1">
        <v>1600</v>
      </c>
      <c r="AB53" s="1">
        <v>560</v>
      </c>
      <c r="AC53" s="1">
        <v>0</v>
      </c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 t="s">
        <v>14</v>
      </c>
      <c r="AQ53" s="2" t="s">
        <v>31</v>
      </c>
      <c r="AR53" t="str">
        <f>_xlfn.TEXTJOIN(,,"http://portagecountyauditor.org/Data.aspx?ParcelID=",C53)</f>
        <v>http://portagecountyauditor.org/Data.aspx?ParcelID=11-301-00-00-023-000</v>
      </c>
      <c r="AS53" s="5" t="str">
        <f>HYPERLINK(AR53,"Link to Auditor's Site")</f>
        <v>Link to Auditor's Site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 alignWithMargins="0">
    <oddHeader>&amp;P</oddHeader>
    <oddFooter>&amp;F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CountyDevelopedLand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2019-08-09T15:07:55Z</dcterms:created>
  <dcterms:modified xsi:type="dcterms:W3CDTF">2019-08-12T14:45:42Z</dcterms:modified>
</cp:coreProperties>
</file>