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19\Community Developed Land Tables\"/>
    </mc:Choice>
  </mc:AlternateContent>
  <xr:revisionPtr revIDLastSave="0" documentId="13_ncr:1_{DA902361-2E88-4D82-BE89-0775CF5D80E6}" xr6:coauthVersionLast="41" xr6:coauthVersionMax="41" xr10:uidLastSave="{00000000-0000-0000-0000-000000000000}"/>
  <bookViews>
    <workbookView xWindow="28680" yWindow="-120" windowWidth="25440" windowHeight="15390" xr2:uid="{00000000-000D-0000-FFFF-FFFF00000000}"/>
  </bookViews>
  <sheets>
    <sheet name="CountyDevelopedLand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3" i="1" l="1"/>
  <c r="AS53" i="1" s="1"/>
  <c r="AR33" i="1"/>
  <c r="AS33" i="1" s="1"/>
  <c r="AR61" i="1"/>
  <c r="AS61" i="1" s="1"/>
  <c r="AR35" i="1"/>
  <c r="AS35" i="1" s="1"/>
  <c r="AR20" i="1"/>
  <c r="AS20" i="1" s="1"/>
  <c r="AR12" i="1"/>
  <c r="AS12" i="1" s="1"/>
  <c r="AR39" i="1"/>
  <c r="AS39" i="1" s="1"/>
  <c r="AR49" i="1"/>
  <c r="AS49" i="1" s="1"/>
  <c r="AR42" i="1"/>
  <c r="AS42" i="1" s="1"/>
  <c r="AR38" i="1"/>
  <c r="AS38" i="1" s="1"/>
  <c r="AR31" i="1"/>
  <c r="AS31" i="1" s="1"/>
  <c r="AR52" i="1"/>
  <c r="AS52" i="1" s="1"/>
  <c r="AR44" i="1"/>
  <c r="AS44" i="1" s="1"/>
  <c r="AR4" i="1"/>
  <c r="AS4" i="1" s="1"/>
  <c r="AR23" i="1"/>
  <c r="AS23" i="1" s="1"/>
  <c r="AR48" i="1"/>
  <c r="AS48" i="1" s="1"/>
  <c r="AR62" i="1"/>
  <c r="AS62" i="1" s="1"/>
  <c r="AR64" i="1"/>
  <c r="AS64" i="1" s="1"/>
  <c r="AR65" i="1"/>
  <c r="AS65" i="1" s="1"/>
  <c r="AR63" i="1"/>
  <c r="AS63" i="1" s="1"/>
  <c r="AR21" i="1"/>
  <c r="AS21" i="1" s="1"/>
  <c r="AR45" i="1"/>
  <c r="AS45" i="1" s="1"/>
  <c r="AR58" i="1"/>
  <c r="AS58" i="1" s="1"/>
  <c r="AR59" i="1"/>
  <c r="AS59" i="1" s="1"/>
  <c r="AR51" i="1"/>
  <c r="AS51" i="1" s="1"/>
  <c r="AR55" i="1"/>
  <c r="AS55" i="1" s="1"/>
  <c r="AR41" i="1"/>
  <c r="AS41" i="1" s="1"/>
  <c r="AR16" i="1"/>
  <c r="AS16" i="1" s="1"/>
  <c r="AR30" i="1"/>
  <c r="AS30" i="1" s="1"/>
  <c r="AR68" i="1"/>
  <c r="AS68" i="1" s="1"/>
  <c r="AR46" i="1"/>
  <c r="AS46" i="1" s="1"/>
  <c r="AR17" i="1"/>
  <c r="AS17" i="1" s="1"/>
  <c r="AR2" i="1"/>
  <c r="AS2" i="1" s="1"/>
  <c r="AR34" i="1"/>
  <c r="AS34" i="1" s="1"/>
  <c r="AR40" i="1"/>
  <c r="AS40" i="1" s="1"/>
  <c r="AR22" i="1"/>
  <c r="AS22" i="1" s="1"/>
  <c r="AR47" i="1"/>
  <c r="AS47" i="1" s="1"/>
  <c r="AR69" i="1"/>
  <c r="AS69" i="1" s="1"/>
  <c r="AR60" i="1"/>
  <c r="AS60" i="1" s="1"/>
  <c r="AR5" i="1"/>
  <c r="AS5" i="1" s="1"/>
  <c r="AR36" i="1"/>
  <c r="AS36" i="1" s="1"/>
  <c r="AR13" i="1"/>
  <c r="AS13" i="1" s="1"/>
  <c r="AR25" i="1"/>
  <c r="AS25" i="1" s="1"/>
  <c r="AR24" i="1"/>
  <c r="AS24" i="1" s="1"/>
  <c r="AR50" i="1"/>
  <c r="AS50" i="1" s="1"/>
  <c r="AR7" i="1"/>
  <c r="AS7" i="1" s="1"/>
  <c r="AR19" i="1"/>
  <c r="AS19" i="1" s="1"/>
  <c r="AR66" i="1"/>
  <c r="AS66" i="1" s="1"/>
  <c r="AR54" i="1"/>
  <c r="AS54" i="1" s="1"/>
  <c r="AR56" i="1"/>
  <c r="AS56" i="1" s="1"/>
  <c r="AR57" i="1"/>
  <c r="AS57" i="1" s="1"/>
  <c r="AR43" i="1"/>
  <c r="AS43" i="1" s="1"/>
  <c r="AR32" i="1"/>
  <c r="AS32" i="1" s="1"/>
  <c r="AR15" i="1"/>
  <c r="AS15" i="1" s="1"/>
  <c r="AR14" i="1"/>
  <c r="AS14" i="1" s="1"/>
  <c r="AR28" i="1"/>
  <c r="AS28" i="1" s="1"/>
  <c r="AR6" i="1"/>
  <c r="AS6" i="1" s="1"/>
  <c r="AR27" i="1"/>
  <c r="AS27" i="1" s="1"/>
  <c r="AR8" i="1"/>
  <c r="AS8" i="1" s="1"/>
  <c r="AR11" i="1"/>
  <c r="AS11" i="1" s="1"/>
  <c r="AR67" i="1"/>
  <c r="AS67" i="1" s="1"/>
  <c r="AR10" i="1"/>
  <c r="AS10" i="1" s="1"/>
  <c r="AR9" i="1"/>
  <c r="AS9" i="1" s="1"/>
  <c r="AR3" i="1"/>
  <c r="AS3" i="1" s="1"/>
  <c r="AR26" i="1"/>
  <c r="AS26" i="1" s="1"/>
  <c r="AR29" i="1"/>
  <c r="AS29" i="1" s="1"/>
  <c r="AR18" i="1"/>
  <c r="AS18" i="1" s="1"/>
  <c r="AR37" i="1"/>
  <c r="AS37" i="1" s="1"/>
</calcChain>
</file>

<file path=xl/sharedStrings.xml><?xml version="1.0" encoding="utf-8"?>
<sst xmlns="http://schemas.openxmlformats.org/spreadsheetml/2006/main" count="850" uniqueCount="264">
  <si>
    <t>N</t>
  </si>
  <si>
    <t>W</t>
  </si>
  <si>
    <t>OH</t>
  </si>
  <si>
    <t>Storage Warehouse</t>
  </si>
  <si>
    <t>RD</t>
  </si>
  <si>
    <t>RAVENNA</t>
  </si>
  <si>
    <t>44266</t>
  </si>
  <si>
    <t>Clubhouse</t>
  </si>
  <si>
    <t>S</t>
  </si>
  <si>
    <t>AKRON</t>
  </si>
  <si>
    <t>44308</t>
  </si>
  <si>
    <t>AVE</t>
  </si>
  <si>
    <t>E</t>
  </si>
  <si>
    <t>161</t>
  </si>
  <si>
    <t>CLEVELAND</t>
  </si>
  <si>
    <t>ST</t>
  </si>
  <si>
    <t>Church</t>
  </si>
  <si>
    <t>FIRST BAPTIST CHURCH</t>
  </si>
  <si>
    <t>CANTON</t>
  </si>
  <si>
    <t>44720</t>
  </si>
  <si>
    <t>NW</t>
  </si>
  <si>
    <t>MANTUA</t>
  </si>
  <si>
    <t>44255</t>
  </si>
  <si>
    <t>Park</t>
  </si>
  <si>
    <t>MERIDIAN</t>
  </si>
  <si>
    <t>449</t>
  </si>
  <si>
    <t>128</t>
  </si>
  <si>
    <t>44333</t>
  </si>
  <si>
    <t>8800</t>
  </si>
  <si>
    <t>STATE OF OHIO</t>
  </si>
  <si>
    <t>COMMUNITY</t>
  </si>
  <si>
    <t>AURORA</t>
  </si>
  <si>
    <t>44202</t>
  </si>
  <si>
    <t xml:space="preserve">STATE OF OHIO </t>
  </si>
  <si>
    <t>PARK</t>
  </si>
  <si>
    <t>EAST OHIO GAS CO</t>
  </si>
  <si>
    <t xml:space="preserve">EAST OHIO GAS CO </t>
  </si>
  <si>
    <t>ST RT 82</t>
  </si>
  <si>
    <t>HIRAM</t>
  </si>
  <si>
    <t>44234</t>
  </si>
  <si>
    <t>PROSPECT</t>
  </si>
  <si>
    <t>3090</t>
  </si>
  <si>
    <t>Governmental Bldg.</t>
  </si>
  <si>
    <t>NORTH TEMPLE</t>
  </si>
  <si>
    <t>50</t>
  </si>
  <si>
    <t>SALT LAKE CITY</t>
  </si>
  <si>
    <t>UT</t>
  </si>
  <si>
    <t>84150</t>
  </si>
  <si>
    <t>TL</t>
  </si>
  <si>
    <t>5933</t>
  </si>
  <si>
    <t>6203</t>
  </si>
  <si>
    <t>65</t>
  </si>
  <si>
    <t xml:space="preserve">ST RT 82                 </t>
  </si>
  <si>
    <t>GARFIELD ROAD</t>
  </si>
  <si>
    <t>PIONEER</t>
  </si>
  <si>
    <t xml:space="preserve">PIONEER                  </t>
  </si>
  <si>
    <t>HIRAM COLLEGE</t>
  </si>
  <si>
    <t>21-035-00-00-015-000</t>
  </si>
  <si>
    <t>11305</t>
  </si>
  <si>
    <t xml:space="preserve">WHEELER                  </t>
  </si>
  <si>
    <t xml:space="preserve">HIRAM COLLEGE </t>
  </si>
  <si>
    <t>Hiram Township</t>
  </si>
  <si>
    <t>HIGH</t>
  </si>
  <si>
    <t>EAST OHIO CONFERENCE OF THE UNITED METHODIST CHURCH</t>
  </si>
  <si>
    <t>20-042-00-00-001-000</t>
  </si>
  <si>
    <t xml:space="preserve">ASBURY                   </t>
  </si>
  <si>
    <t>EAST OHIO CONFERENCE OF THE</t>
  </si>
  <si>
    <t xml:space="preserve">ST RT 700                </t>
  </si>
  <si>
    <t>THERM O LINK INC</t>
  </si>
  <si>
    <t xml:space="preserve">THERM O LINK INC </t>
  </si>
  <si>
    <t>HIRAM COLLEGE AN OHIO</t>
  </si>
  <si>
    <t>P O BOX 67</t>
  </si>
  <si>
    <t>ST RT 305</t>
  </si>
  <si>
    <t>HIRAM VILLAGE OF</t>
  </si>
  <si>
    <t>11617</t>
  </si>
  <si>
    <t>FIRST BAPTIST CHURCH OF GARRETTSVILLE</t>
  </si>
  <si>
    <t>21-036-00-00-017-000</t>
  </si>
  <si>
    <t>7656</t>
  </si>
  <si>
    <t>P O BOX 1808</t>
  </si>
  <si>
    <t>PO BOX 67</t>
  </si>
  <si>
    <t>ABBOTT</t>
  </si>
  <si>
    <t>WAKEFIELD</t>
  </si>
  <si>
    <t>20-042-00-00-004-000</t>
  </si>
  <si>
    <t>Rectory</t>
  </si>
  <si>
    <t>ST RT 700</t>
  </si>
  <si>
    <t>5933 S R 82 LLC</t>
  </si>
  <si>
    <t>20-021-00-00-013-000</t>
  </si>
  <si>
    <t xml:space="preserve">5933 S R 82 LLC </t>
  </si>
  <si>
    <t>PO BOX 475</t>
  </si>
  <si>
    <t xml:space="preserve">ST RT 305                </t>
  </si>
  <si>
    <t>AKRON CITY OF</t>
  </si>
  <si>
    <t xml:space="preserve">AKRON CITY OF </t>
  </si>
  <si>
    <t>PORTAGE PARK DISTRICT</t>
  </si>
  <si>
    <t xml:space="preserve">PORTAGE PARK DISTRICT </t>
  </si>
  <si>
    <t>MARKET  #205</t>
  </si>
  <si>
    <t>ALLYN</t>
  </si>
  <si>
    <t xml:space="preserve">R R R O W ABAND          </t>
  </si>
  <si>
    <t>ORTHODOX CATHOLIC CHRISTIAN &amp; BROTHERHD OF</t>
  </si>
  <si>
    <t>20-011-00-00-013-000</t>
  </si>
  <si>
    <t xml:space="preserve">ALLYN                    </t>
  </si>
  <si>
    <t>ORTHODOX CATHOLIC</t>
  </si>
  <si>
    <t>BOX 187</t>
  </si>
  <si>
    <t>5862</t>
  </si>
  <si>
    <t>PORTAGE COUNTY PARK DISTRICT</t>
  </si>
  <si>
    <t>20-048-00-00-012-000</t>
  </si>
  <si>
    <t>PORTAGE COUNTY PARK</t>
  </si>
  <si>
    <t>CHESTERLAND</t>
  </si>
  <si>
    <t>44026</t>
  </si>
  <si>
    <t>20-050-00-00-037-000</t>
  </si>
  <si>
    <t>20-049-00-00-011-000</t>
  </si>
  <si>
    <t>10480</t>
  </si>
  <si>
    <t>20-047-00-00-015-000</t>
  </si>
  <si>
    <t>20-039-00-00-006-001</t>
  </si>
  <si>
    <t>CLEVELAND AV NW</t>
  </si>
  <si>
    <t>HIRAM COLLEGE AN OHIO NONPROFIT CORP.</t>
  </si>
  <si>
    <t>21-034-00-00-012-001</t>
  </si>
  <si>
    <t xml:space="preserve">THRASHER                 </t>
  </si>
  <si>
    <t>20-049-00-00-013-000</t>
  </si>
  <si>
    <t>20-002-10-00-030-000</t>
  </si>
  <si>
    <t>20-029-00-00-002-000</t>
  </si>
  <si>
    <t xml:space="preserve">RYDER                    </t>
  </si>
  <si>
    <t>20-050-00-00-036-000</t>
  </si>
  <si>
    <t>21-037-00-00-008-000</t>
  </si>
  <si>
    <t>HEADWATERS LANDTRUST</t>
  </si>
  <si>
    <t xml:space="preserve">HEADWATERS LANDTRUST </t>
  </si>
  <si>
    <t>P O BOX 171</t>
  </si>
  <si>
    <t>21-045-00-00-007-000</t>
  </si>
  <si>
    <t>21-046-00-00-007-000</t>
  </si>
  <si>
    <t xml:space="preserve">HANKEE                   </t>
  </si>
  <si>
    <t>21-044-00-00-001-000</t>
  </si>
  <si>
    <t>20-027-00-00-002-000</t>
  </si>
  <si>
    <t>6735</t>
  </si>
  <si>
    <t>20-049-00-00-014-000</t>
  </si>
  <si>
    <t>21-036-00-00-005-000</t>
  </si>
  <si>
    <t>21-036-00-00-006-000</t>
  </si>
  <si>
    <t>7645</t>
  </si>
  <si>
    <t>21-034-00-00-011-000</t>
  </si>
  <si>
    <t>21-035-00-00-018-000</t>
  </si>
  <si>
    <t>20-049-00-00-005-000</t>
  </si>
  <si>
    <t xml:space="preserve">SCHUSTRICH               </t>
  </si>
  <si>
    <t>20-018-00-00-011-002</t>
  </si>
  <si>
    <t>20-039-00-00-004-002</t>
  </si>
  <si>
    <t>P O BOX 65</t>
  </si>
  <si>
    <t>21-047-00-00-012-000</t>
  </si>
  <si>
    <t>20-050-00-00-033-000</t>
  </si>
  <si>
    <t>HUNGARIAN CULTURAL CENTER OF NORTHEASTERN OHIO</t>
  </si>
  <si>
    <t>20-020-00-00-004-000</t>
  </si>
  <si>
    <t>12027</t>
  </si>
  <si>
    <t>HUNGARIAN CULTURAL CENTER</t>
  </si>
  <si>
    <t>PO BOX 847</t>
  </si>
  <si>
    <t>20-001-00-00-016-000</t>
  </si>
  <si>
    <t xml:space="preserve">WINCHELL                 </t>
  </si>
  <si>
    <t>20-042-00-00-003-000</t>
  </si>
  <si>
    <t>20-049-00-00-004-000</t>
  </si>
  <si>
    <t>44301</t>
  </si>
  <si>
    <t>20-027-00-00-002-001</t>
  </si>
  <si>
    <t>20-050-00-00-034-000</t>
  </si>
  <si>
    <t>21-047-00-00-013-000</t>
  </si>
  <si>
    <t>21-036-00-00-006-001</t>
  </si>
  <si>
    <t>HIRAM HISTORICAL SOCIETY</t>
  </si>
  <si>
    <t>20-003-00-00-004-012</t>
  </si>
  <si>
    <t xml:space="preserve">HIRAM HISTORICAL SOCIETY </t>
  </si>
  <si>
    <t>P O BOX 1775</t>
  </si>
  <si>
    <t>EAST OHIO CONFERENCE OF THE UNITED METHODIST</t>
  </si>
  <si>
    <t>20-042-00-00-005-000</t>
  </si>
  <si>
    <t>EAST OHIO CONFERENCE OF</t>
  </si>
  <si>
    <t>HIRAM COLLEGE AN OHIO NON PROFIT CORPORATION</t>
  </si>
  <si>
    <t>20-018-00-00-003-000</t>
  </si>
  <si>
    <t>HIRAM TOWNSHIP TRUSTEES</t>
  </si>
  <si>
    <t>20-029-00-00-007-000</t>
  </si>
  <si>
    <t>HIRAM THE VILLAGE OF</t>
  </si>
  <si>
    <t>20-029-00-00-005-001</t>
  </si>
  <si>
    <t xml:space="preserve">HIRAM THE VILLAGE OF </t>
  </si>
  <si>
    <t>HIRAM TWP TRUSTEES THE</t>
  </si>
  <si>
    <t>21-015-00-00-003-001</t>
  </si>
  <si>
    <t xml:space="preserve">NORTON                   </t>
  </si>
  <si>
    <t xml:space="preserve">HIRAM TWP TRUSTEES THE </t>
  </si>
  <si>
    <t>20-010-00-00-001-000</t>
  </si>
  <si>
    <t>20-021-00-00-001-000</t>
  </si>
  <si>
    <t>21-046-00-00-013-000</t>
  </si>
  <si>
    <t>HIRAM COLLEGE AN OHIO CORP. NOT FOR PROFIT</t>
  </si>
  <si>
    <t>21-035-00-00-016-001</t>
  </si>
  <si>
    <t>21-035-00-00-019-000</t>
  </si>
  <si>
    <t>21-035-00-00-020-000</t>
  </si>
  <si>
    <t>20-049-00-00-012-000</t>
  </si>
  <si>
    <t>20-039-00-00-007-000</t>
  </si>
  <si>
    <t>20-018-00-00-003-009</t>
  </si>
  <si>
    <t>20-018-00-00-003-008</t>
  </si>
  <si>
    <t>20-033-00-00-059-001</t>
  </si>
  <si>
    <t>11292</t>
  </si>
  <si>
    <t>GARFIELD ST 3RD FL</t>
  </si>
  <si>
    <t>11753</t>
  </si>
  <si>
    <t>20-003-00-00-004-013</t>
  </si>
  <si>
    <t>LATTER DAY SAINTS CHURCH OF JESUS CHRIST</t>
  </si>
  <si>
    <t>20-032-00-00-002-004</t>
  </si>
  <si>
    <t>LATTER DAY SAINTS CHURCH</t>
  </si>
  <si>
    <t>20-010-00-00-016-000</t>
  </si>
  <si>
    <t>ORTHODOX MONASTERY OF ST JOHN THE THEOLOGIAN</t>
  </si>
  <si>
    <t>20-011-00-00-012-001</t>
  </si>
  <si>
    <t>ORTHODOX MONASTERY OF</t>
  </si>
  <si>
    <t>ALLYN ROAD</t>
  </si>
  <si>
    <t>21-047-00-00-011-000</t>
  </si>
  <si>
    <t>ORTHODOX CATHOLIC CHRISTIAN BROTHERHOOD</t>
  </si>
  <si>
    <t>20-011-00-00-011-000</t>
  </si>
  <si>
    <t>6852</t>
  </si>
  <si>
    <t>HAZLETT HELEN C AKA HELEN</t>
  </si>
  <si>
    <t>20-011-00-00-010-000</t>
  </si>
  <si>
    <t xml:space="preserve">ABBOTT                   </t>
  </si>
  <si>
    <t xml:space="preserve">HAZLETT HELEN C AKA HELEN </t>
  </si>
  <si>
    <t>FIRST ST</t>
  </si>
  <si>
    <t>10712</t>
  </si>
  <si>
    <t>AKRON CITY OF WATER DEPT</t>
  </si>
  <si>
    <t>20-002-00-00-004-000</t>
  </si>
  <si>
    <t>BOARD OF HIRAM TOWNSHIP TRUSTEES FBO HIRAM TOWNSHIP</t>
  </si>
  <si>
    <t>20-029-00-00-008-002</t>
  </si>
  <si>
    <t>6352</t>
  </si>
  <si>
    <t>BOARD OF HIRAM TOWNSHIP</t>
  </si>
  <si>
    <t>P O BOX 1827</t>
  </si>
  <si>
    <t>20-034-00-00-010-000</t>
  </si>
  <si>
    <t>20-020-00-00-015-000</t>
  </si>
  <si>
    <t>20-047-00-00-014-000</t>
  </si>
  <si>
    <t>OWNER NAME</t>
  </si>
  <si>
    <t>TRANSFER DATE</t>
  </si>
  <si>
    <t>PARCEL ID</t>
  </si>
  <si>
    <t>CALCULATED ACREAGE</t>
  </si>
  <si>
    <t>DEEDED ACREAGE</t>
  </si>
  <si>
    <t>PROPERTY NUMBER</t>
  </si>
  <si>
    <t>LOCATION STREET DIRECTION</t>
  </si>
  <si>
    <t>LOCATION STREET ADDRESS</t>
  </si>
  <si>
    <t>LOCATION STREET ADDRESS 2</t>
  </si>
  <si>
    <t>LOCATION STREET NAME</t>
  </si>
  <si>
    <t>LOCATION STREET SUFFIX</t>
  </si>
  <si>
    <t>LOCATION STREET SUFFIX DIRECTION</t>
  </si>
  <si>
    <t>LAND USE CLASSIFICATION</t>
  </si>
  <si>
    <t>DEEDED OWNER</t>
  </si>
  <si>
    <t>OWNER STREET NAME</t>
  </si>
  <si>
    <t>OWNER STREET ADDRESS</t>
  </si>
  <si>
    <t>OWNER STREET DIRECTION</t>
  </si>
  <si>
    <t>OWNER STREET SUFFIX</t>
  </si>
  <si>
    <t>OWNER STREET SUFFIX DIRECTION</t>
  </si>
  <si>
    <t>OWNER CITY</t>
  </si>
  <si>
    <t>OWNER STATE</t>
  </si>
  <si>
    <t>OWNER ZIP CODE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</si>
  <si>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</si>
  <si>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</si>
  <si>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</si>
  <si>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</si>
  <si>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</si>
  <si>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</si>
  <si>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YEAR BUILT</t>
  </si>
  <si>
    <t>BUILDING SECTION ID</t>
  </si>
  <si>
    <t>SECTION NUMBER</t>
  </si>
  <si>
    <t>SECTION AREA</t>
  </si>
  <si>
    <t>SECTION STORIES</t>
  </si>
  <si>
    <t>OCCUPANCY ID</t>
  </si>
  <si>
    <t>OCCUPANCY CODE</t>
  </si>
  <si>
    <t>OCCUPANCY DESCRIPTION</t>
  </si>
  <si>
    <t>USE CODE</t>
  </si>
  <si>
    <t>YEAR REMODELED</t>
  </si>
  <si>
    <t>UNIT COUNT</t>
  </si>
  <si>
    <t>EFFECTIVE AGE</t>
  </si>
  <si>
    <t>CAMA</t>
  </si>
  <si>
    <t>HYPERLINK</t>
  </si>
  <si>
    <t>OWNER NAME2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</si>
</sst>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6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b/>
      <sz val="10"/>
      <color theme="0"/>
      <name val="Arial"/>
      <family val="2"/>
    </font>
    <font>
      <u/>
      <sz val="10"/>
      <color theme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">
    <xf numFmtId="0" fontId="0" fillId="0" borderId="0" xfId="0"/>
    <xf numFmtId="1" fontId="1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164" fontId="3" fillId="0" borderId="0" xfId="0" applyNumberFormat="1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5" fillId="0" borderId="0" xfId="1"/>
  </cellXfs>
  <cellStyles count="2">
    <cellStyle name="Hyperlink" xfId="1" builtinId="8"/>
    <cellStyle name="Normal" xfId="0" builtinId="0"/>
  </cellStyles>
  <dxfs count="47"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yyyy\-mm\-dd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9" tint="-0.499984740745262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S69" totalsRowShown="0" headerRowDxfId="46" dataDxfId="45">
  <autoFilter ref="A1:AS69" xr:uid="{00000000-0009-0000-0100-000001000000}"/>
  <sortState xmlns:xlrd2="http://schemas.microsoft.com/office/spreadsheetml/2017/richdata2" ref="A2:AS69">
    <sortCondition ref="C1:C69"/>
  </sortState>
  <tableColumns count="45">
    <tableColumn id="1" xr3:uid="{00000000-0010-0000-0000-000001000000}" name="OWNER NAME" dataDxfId="44"/>
    <tableColumn id="2" xr3:uid="{00000000-0010-0000-0000-000002000000}" name="TRANSFER DATE" dataDxfId="43"/>
    <tableColumn id="3" xr3:uid="{00000000-0010-0000-0000-000003000000}" name="PARCEL ID" dataDxfId="42"/>
    <tableColumn id="4" xr3:uid="{00000000-0010-0000-0000-000004000000}" name="CALCULATED ACREAGE" dataDxfId="41"/>
    <tableColumn id="5" xr3:uid="{00000000-0010-0000-0000-000005000000}" name="DEEDED ACREAGE" dataDxfId="40"/>
    <tableColumn id="6" xr3:uid="{00000000-0010-0000-0000-000006000000}" name="PROPERTY NUMBER" dataDxfId="39"/>
    <tableColumn id="7" xr3:uid="{00000000-0010-0000-0000-000007000000}" name="LOCATION STREET DIRECTION" dataDxfId="38"/>
    <tableColumn id="8" xr3:uid="{00000000-0010-0000-0000-000008000000}" name="LOCATION STREET ADDRESS" dataDxfId="37"/>
    <tableColumn id="9" xr3:uid="{00000000-0010-0000-0000-000009000000}" name="LOCATION STREET ADDRESS 2" dataDxfId="36"/>
    <tableColumn id="10" xr3:uid="{00000000-0010-0000-0000-00000A000000}" name="LOCATION STREET NAME" dataDxfId="35"/>
    <tableColumn id="11" xr3:uid="{00000000-0010-0000-0000-00000B000000}" name="LOCATION STREET SUFFIX" dataDxfId="34"/>
    <tableColumn id="12" xr3:uid="{00000000-0010-0000-0000-00000C000000}" name="LOCATION STREET SUFFIX DIRECTION" dataDxfId="33"/>
    <tableColumn id="13" xr3:uid="{00000000-0010-0000-0000-00000D000000}" name="LAND USE CLASSIFICATION" dataDxfId="32"/>
    <tableColumn id="14" xr3:uid="{00000000-0010-0000-0000-00000E000000}" name="DEEDED OWNER" dataDxfId="31"/>
    <tableColumn id="15" xr3:uid="{00000000-0010-0000-0000-00000F000000}" name="OWNER NAME2" dataDxfId="30"/>
    <tableColumn id="16" xr3:uid="{00000000-0010-0000-0000-000010000000}" name="OWNER STREET NAME" dataDxfId="29"/>
    <tableColumn id="17" xr3:uid="{00000000-0010-0000-0000-000011000000}" name="OWNER STREET ADDRESS" dataDxfId="28"/>
    <tableColumn id="18" xr3:uid="{00000000-0010-0000-0000-000012000000}" name="OWNER STREET DIRECTION" dataDxfId="27"/>
    <tableColumn id="19" xr3:uid="{00000000-0010-0000-0000-000013000000}" name="OWNER STREET SUFFIX" dataDxfId="26"/>
    <tableColumn id="20" xr3:uid="{00000000-0010-0000-0000-000014000000}" name="OWNER STREET SUFFIX DIRECTION" dataDxfId="25"/>
    <tableColumn id="21" xr3:uid="{00000000-0010-0000-0000-000015000000}" name="OWNER CITY" dataDxfId="24"/>
    <tableColumn id="22" xr3:uid="{00000000-0010-0000-0000-000016000000}" name="OWNER STATE" dataDxfId="23"/>
    <tableColumn id="23" xr3:uid="{00000000-0010-0000-0000-000017000000}" name="OWNER ZIP CODE" dataDxfId="22"/>
    <tableColumn id="24" xr3:uid="{00000000-0010-0000-0000-000018000000}" name="MARKET LAND VALUE" dataDxfId="21"/>
    <tableColumn id="25" xr3:uid="{00000000-0010-0000-0000-000019000000}" name="MARKET IMPROVEMENT VALUE" dataDxfId="20"/>
    <tableColumn id="26" xr3:uid="{00000000-0010-0000-0000-00001A000000}" name="CAUV VALUE" dataDxfId="19"/>
    <tableColumn id="27" xr3:uid="{00000000-0010-0000-0000-00001B000000}" name="TOTAL MARKET VALUE" dataDxfId="18"/>
    <tableColumn id="28" xr3:uid="{00000000-0010-0000-0000-00001C000000}" name="ASSESSED LAND VALUE" dataDxfId="17"/>
    <tableColumn id="29" xr3:uid="{00000000-0010-0000-0000-00001D000000}" name="ASSESSED IMPROVEMENT VALUE" dataDxfId="16"/>
    <tableColumn id="30" xr3:uid="{00000000-0010-0000-0000-00001E000000}" name="YEAR BUILT" dataDxfId="15"/>
    <tableColumn id="31" xr3:uid="{00000000-0010-0000-0000-00001F000000}" name="BUILDING SECTION ID" dataDxfId="14"/>
    <tableColumn id="32" xr3:uid="{00000000-0010-0000-0000-000020000000}" name="SECTION NUMBER" dataDxfId="13"/>
    <tableColumn id="33" xr3:uid="{00000000-0010-0000-0000-000021000000}" name="SECTION AREA" dataDxfId="12"/>
    <tableColumn id="34" xr3:uid="{00000000-0010-0000-0000-000022000000}" name="SECTION STORIES" dataDxfId="11"/>
    <tableColumn id="35" xr3:uid="{00000000-0010-0000-0000-000023000000}" name="OCCUPANCY ID" dataDxfId="10"/>
    <tableColumn id="36" xr3:uid="{00000000-0010-0000-0000-000024000000}" name="OCCUPANCY CODE" dataDxfId="9"/>
    <tableColumn id="37" xr3:uid="{00000000-0010-0000-0000-000025000000}" name="OCCUPANCY DESCRIPTION" dataDxfId="8"/>
    <tableColumn id="38" xr3:uid="{00000000-0010-0000-0000-000026000000}" name="USE CODE" dataDxfId="7"/>
    <tableColumn id="39" xr3:uid="{00000000-0010-0000-0000-000027000000}" name="YEAR REMODELED" dataDxfId="6"/>
    <tableColumn id="40" xr3:uid="{00000000-0010-0000-0000-000028000000}" name="UNIT COUNT" dataDxfId="5"/>
    <tableColumn id="41" xr3:uid="{00000000-0010-0000-0000-000029000000}" name="EFFECTIVE AGE" dataDxfId="4"/>
    <tableColumn id="42" xr3:uid="{00000000-0010-0000-0000-00002A000000}" name="COMMUNITY" dataDxfId="3"/>
    <tableColumn id="43" xr3:uid="{00000000-0010-0000-0000-00002B000000}" name="PARK" dataDxfId="2"/>
    <tableColumn id="44" xr3:uid="{00000000-0010-0000-0000-00002C000000}" name="CAMA" dataDxfId="1">
      <calculatedColumnFormula>_xlfn.TEXTJOIN(,,"http://portagecountyauditor.org/Data.aspx?ParcelID=",C2)</calculatedColumnFormula>
    </tableColumn>
    <tableColumn id="45" xr3:uid="{00000000-0010-0000-0000-00002D000000}" name="HYPERLINK" dataDxfId="0">
      <calculatedColumnFormula>HYPERLINK(AR2,"Link to Auditor's Site")</calculatedColumnFormula>
    </tableColumn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S69"/>
  <sheetViews>
    <sheetView tabSelected="1" workbookViewId="0">
      <pane ySplit="1" topLeftCell="A2" activePane="bottomLeft" state="frozen"/>
      <selection pane="bottomLeft" activeCell="A4" sqref="A4"/>
    </sheetView>
  </sheetViews>
  <sheetFormatPr defaultRowHeight="12.75" x14ac:dyDescent="0.2"/>
  <cols>
    <col min="1" max="1" width="82.28515625" bestFit="1" customWidth="1"/>
    <col min="2" max="2" width="18.42578125" customWidth="1"/>
    <col min="3" max="3" width="20" bestFit="1" customWidth="1"/>
    <col min="4" max="4" width="24.85546875" customWidth="1"/>
    <col min="5" max="5" width="19.85546875" customWidth="1"/>
    <col min="6" max="6" width="21.5703125" customWidth="1"/>
    <col min="7" max="7" width="31" customWidth="1"/>
    <col min="8" max="8" width="29.85546875" customWidth="1"/>
    <col min="9" max="9" width="31.42578125" customWidth="1"/>
    <col min="10" max="10" width="30" bestFit="1" customWidth="1"/>
    <col min="11" max="11" width="27.7109375" customWidth="1"/>
    <col min="12" max="12" width="38.28515625" customWidth="1"/>
    <col min="13" max="13" width="28.5703125" customWidth="1"/>
    <col min="14" max="14" width="89.42578125" bestFit="1" customWidth="1"/>
    <col min="15" max="15" width="46" bestFit="1" customWidth="1"/>
    <col min="16" max="16" width="32.85546875" bestFit="1" customWidth="1"/>
    <col min="17" max="17" width="27.28515625" customWidth="1"/>
    <col min="18" max="18" width="28.42578125" customWidth="1"/>
    <col min="19" max="19" width="25.140625" customWidth="1"/>
    <col min="20" max="20" width="35.7109375" customWidth="1"/>
    <col min="21" max="21" width="20.7109375" bestFit="1" customWidth="1"/>
    <col min="22" max="22" width="16.7109375" customWidth="1"/>
    <col min="23" max="23" width="19.28515625" customWidth="1"/>
    <col min="24" max="24" width="23.140625" customWidth="1"/>
    <col min="25" max="25" width="31.85546875" customWidth="1"/>
    <col min="26" max="26" width="16" customWidth="1"/>
    <col min="27" max="27" width="24.28515625" customWidth="1"/>
    <col min="28" max="28" width="25.42578125" customWidth="1"/>
    <col min="29" max="29" width="34.140625" customWidth="1"/>
    <col min="30" max="30" width="16" customWidth="1"/>
    <col min="31" max="31" width="23.140625" customWidth="1"/>
    <col min="32" max="32" width="19.7109375" customWidth="1"/>
    <col min="33" max="33" width="16.85546875" customWidth="1"/>
    <col min="34" max="34" width="20" customWidth="1"/>
    <col min="35" max="35" width="17.140625" customWidth="1"/>
    <col min="36" max="36" width="20.42578125" customWidth="1"/>
    <col min="37" max="37" width="27.85546875" customWidth="1"/>
    <col min="38" max="38" width="12.5703125" customWidth="1"/>
    <col min="39" max="39" width="20" customWidth="1"/>
    <col min="40" max="40" width="14.42578125" customWidth="1"/>
    <col min="41" max="41" width="17.5703125" customWidth="1"/>
    <col min="42" max="42" width="19.7109375" bestFit="1" customWidth="1"/>
    <col min="43" max="43" width="8.28515625" customWidth="1"/>
    <col min="44" max="44" width="65" bestFit="1" customWidth="1"/>
    <col min="45" max="45" width="18.42578125" bestFit="1" customWidth="1"/>
  </cols>
  <sheetData>
    <row r="1" spans="1:45" x14ac:dyDescent="0.2">
      <c r="A1" s="4" t="s">
        <v>221</v>
      </c>
      <c r="B1" s="4" t="s">
        <v>222</v>
      </c>
      <c r="C1" s="4" t="s">
        <v>223</v>
      </c>
      <c r="D1" s="4" t="s">
        <v>224</v>
      </c>
      <c r="E1" s="4" t="s">
        <v>225</v>
      </c>
      <c r="F1" s="4" t="s">
        <v>226</v>
      </c>
      <c r="G1" s="4" t="s">
        <v>227</v>
      </c>
      <c r="H1" s="4" t="s">
        <v>228</v>
      </c>
      <c r="I1" s="4" t="s">
        <v>229</v>
      </c>
      <c r="J1" s="4" t="s">
        <v>230</v>
      </c>
      <c r="K1" s="4" t="s">
        <v>231</v>
      </c>
      <c r="L1" s="4" t="s">
        <v>232</v>
      </c>
      <c r="M1" s="4" t="s">
        <v>233</v>
      </c>
      <c r="N1" s="4" t="s">
        <v>234</v>
      </c>
      <c r="O1" s="4" t="s">
        <v>263</v>
      </c>
      <c r="P1" s="4" t="s">
        <v>235</v>
      </c>
      <c r="Q1" s="4" t="s">
        <v>236</v>
      </c>
      <c r="R1" s="4" t="s">
        <v>237</v>
      </c>
      <c r="S1" s="4" t="s">
        <v>238</v>
      </c>
      <c r="T1" s="4" t="s">
        <v>239</v>
      </c>
      <c r="U1" s="4" t="s">
        <v>240</v>
      </c>
      <c r="V1" s="4" t="s">
        <v>241</v>
      </c>
      <c r="W1" s="4" t="s">
        <v>242</v>
      </c>
      <c r="X1" s="4" t="s">
        <v>243</v>
      </c>
      <c r="Y1" s="4" t="s">
        <v>244</v>
      </c>
      <c r="Z1" s="4" t="s">
        <v>245</v>
      </c>
      <c r="AA1" s="4" t="s">
        <v>246</v>
      </c>
      <c r="AB1" s="4" t="s">
        <v>247</v>
      </c>
      <c r="AC1" s="4" t="s">
        <v>248</v>
      </c>
      <c r="AD1" s="4" t="s">
        <v>249</v>
      </c>
      <c r="AE1" s="4" t="s">
        <v>250</v>
      </c>
      <c r="AF1" s="4" t="s">
        <v>251</v>
      </c>
      <c r="AG1" s="4" t="s">
        <v>252</v>
      </c>
      <c r="AH1" s="4" t="s">
        <v>253</v>
      </c>
      <c r="AI1" s="4" t="s">
        <v>254</v>
      </c>
      <c r="AJ1" s="4" t="s">
        <v>255</v>
      </c>
      <c r="AK1" s="4" t="s">
        <v>256</v>
      </c>
      <c r="AL1" s="4" t="s">
        <v>257</v>
      </c>
      <c r="AM1" s="4" t="s">
        <v>258</v>
      </c>
      <c r="AN1" s="4" t="s">
        <v>259</v>
      </c>
      <c r="AO1" s="4" t="s">
        <v>260</v>
      </c>
      <c r="AP1" s="4" t="s">
        <v>30</v>
      </c>
      <c r="AQ1" s="4" t="s">
        <v>34</v>
      </c>
      <c r="AR1" s="4" t="s">
        <v>261</v>
      </c>
      <c r="AS1" s="4" t="s">
        <v>262</v>
      </c>
    </row>
    <row r="2" spans="1:45" x14ac:dyDescent="0.2">
      <c r="A2" s="2" t="s">
        <v>90</v>
      </c>
      <c r="B2" s="3">
        <v>32874</v>
      </c>
      <c r="C2" s="2" t="s">
        <v>150</v>
      </c>
      <c r="D2" s="2">
        <v>11.815642459999999</v>
      </c>
      <c r="E2" s="2">
        <v>11.6</v>
      </c>
      <c r="F2" s="2" t="s">
        <v>150</v>
      </c>
      <c r="G2" s="2"/>
      <c r="H2" s="2"/>
      <c r="I2" s="2"/>
      <c r="J2" s="2" t="s">
        <v>151</v>
      </c>
      <c r="K2" s="2"/>
      <c r="L2" s="2"/>
      <c r="M2" s="1">
        <v>640</v>
      </c>
      <c r="N2" s="2" t="s">
        <v>91</v>
      </c>
      <c r="O2" s="2" t="s">
        <v>90</v>
      </c>
      <c r="P2" s="2" t="s">
        <v>62</v>
      </c>
      <c r="Q2" s="2" t="s">
        <v>51</v>
      </c>
      <c r="R2" s="2" t="s">
        <v>8</v>
      </c>
      <c r="S2" s="2" t="s">
        <v>15</v>
      </c>
      <c r="T2" s="2"/>
      <c r="U2" s="2" t="s">
        <v>9</v>
      </c>
      <c r="V2" s="2" t="s">
        <v>2</v>
      </c>
      <c r="W2" s="2" t="s">
        <v>10</v>
      </c>
      <c r="X2" s="2">
        <v>27300</v>
      </c>
      <c r="Y2" s="2">
        <v>0</v>
      </c>
      <c r="Z2" s="1">
        <v>0</v>
      </c>
      <c r="AA2" s="1">
        <v>27300</v>
      </c>
      <c r="AB2" s="1">
        <v>9560</v>
      </c>
      <c r="AC2" s="1">
        <v>0</v>
      </c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 t="s">
        <v>61</v>
      </c>
      <c r="AQ2" s="2"/>
      <c r="AR2" t="str">
        <f>_xlfn.TEXTJOIN(,,"http://portagecountyauditor.org/Data.aspx?ParcelID=",C2)</f>
        <v>http://portagecountyauditor.org/Data.aspx?ParcelID=20-001-00-00-016-000</v>
      </c>
      <c r="AS2" s="5" t="str">
        <f>HYPERLINK(AR2,"Link to Auditor's Site")</f>
        <v>Link to Auditor's Site</v>
      </c>
    </row>
    <row r="3" spans="1:45" x14ac:dyDescent="0.2">
      <c r="A3" s="2" t="s">
        <v>211</v>
      </c>
      <c r="B3" s="3">
        <v>32874</v>
      </c>
      <c r="C3" s="2" t="s">
        <v>212</v>
      </c>
      <c r="D3" s="2">
        <v>38.33786301</v>
      </c>
      <c r="E3" s="2">
        <v>37.32</v>
      </c>
      <c r="F3" s="2" t="s">
        <v>212</v>
      </c>
      <c r="G3" s="2"/>
      <c r="H3" s="2"/>
      <c r="I3" s="2"/>
      <c r="J3" s="2" t="s">
        <v>151</v>
      </c>
      <c r="K3" s="2"/>
      <c r="L3" s="2"/>
      <c r="M3" s="1">
        <v>640</v>
      </c>
      <c r="N3" s="2" t="s">
        <v>211</v>
      </c>
      <c r="O3" s="2" t="s">
        <v>90</v>
      </c>
      <c r="P3" s="2"/>
      <c r="Q3" s="2"/>
      <c r="R3" s="2"/>
      <c r="S3" s="2"/>
      <c r="T3" s="2"/>
      <c r="U3" s="2"/>
      <c r="V3" s="2"/>
      <c r="W3" s="2"/>
      <c r="X3" s="2">
        <v>78800</v>
      </c>
      <c r="Y3" s="2">
        <v>0</v>
      </c>
      <c r="Z3" s="1">
        <v>0</v>
      </c>
      <c r="AA3" s="1">
        <v>78800</v>
      </c>
      <c r="AB3" s="1">
        <v>27580</v>
      </c>
      <c r="AC3" s="1">
        <v>0</v>
      </c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 t="s">
        <v>61</v>
      </c>
      <c r="AQ3" s="2"/>
      <c r="AR3" t="str">
        <f>_xlfn.TEXTJOIN(,,"http://portagecountyauditor.org/Data.aspx?ParcelID=",C3)</f>
        <v>http://portagecountyauditor.org/Data.aspx?ParcelID=20-002-00-00-004-000</v>
      </c>
      <c r="AS3" s="5" t="str">
        <f>HYPERLINK(AR3,"Link to Auditor's Site")</f>
        <v>Link to Auditor's Site</v>
      </c>
    </row>
    <row r="4" spans="1:45" x14ac:dyDescent="0.2">
      <c r="A4" s="2" t="s">
        <v>90</v>
      </c>
      <c r="B4" s="3">
        <v>32874</v>
      </c>
      <c r="C4" s="2" t="s">
        <v>118</v>
      </c>
      <c r="D4" s="2">
        <v>1.37811017</v>
      </c>
      <c r="E4" s="2">
        <v>2</v>
      </c>
      <c r="F4" s="2" t="s">
        <v>118</v>
      </c>
      <c r="G4" s="2"/>
      <c r="H4" s="2"/>
      <c r="I4" s="2"/>
      <c r="J4" s="2" t="s">
        <v>116</v>
      </c>
      <c r="K4" s="2"/>
      <c r="L4" s="2"/>
      <c r="M4" s="1">
        <v>640</v>
      </c>
      <c r="N4" s="2" t="s">
        <v>91</v>
      </c>
      <c r="O4" s="2" t="s">
        <v>90</v>
      </c>
      <c r="P4" s="2" t="s">
        <v>62</v>
      </c>
      <c r="Q4" s="2" t="s">
        <v>51</v>
      </c>
      <c r="R4" s="2" t="s">
        <v>8</v>
      </c>
      <c r="S4" s="2" t="s">
        <v>15</v>
      </c>
      <c r="T4" s="2"/>
      <c r="U4" s="2" t="s">
        <v>9</v>
      </c>
      <c r="V4" s="2" t="s">
        <v>2</v>
      </c>
      <c r="W4" s="2" t="s">
        <v>10</v>
      </c>
      <c r="X4" s="2">
        <v>25300</v>
      </c>
      <c r="Y4" s="2">
        <v>0</v>
      </c>
      <c r="Z4" s="1">
        <v>0</v>
      </c>
      <c r="AA4" s="1">
        <v>25300</v>
      </c>
      <c r="AB4" s="1">
        <v>8860</v>
      </c>
      <c r="AC4" s="1">
        <v>0</v>
      </c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 t="s">
        <v>61</v>
      </c>
      <c r="AQ4" s="2"/>
      <c r="AR4" t="str">
        <f>_xlfn.TEXTJOIN(,,"http://portagecountyauditor.org/Data.aspx?ParcelID=",C4)</f>
        <v>http://portagecountyauditor.org/Data.aspx?ParcelID=20-002-10-00-030-000</v>
      </c>
      <c r="AS4" s="5" t="str">
        <f>HYPERLINK(AR4,"Link to Auditor's Site")</f>
        <v>Link to Auditor's Site</v>
      </c>
    </row>
    <row r="5" spans="1:45" x14ac:dyDescent="0.2">
      <c r="A5" s="2" t="s">
        <v>159</v>
      </c>
      <c r="B5" s="3">
        <v>34575</v>
      </c>
      <c r="C5" s="2" t="s">
        <v>160</v>
      </c>
      <c r="D5" s="2">
        <v>9.6320188499999997</v>
      </c>
      <c r="E5" s="2">
        <v>9.8770000000000007</v>
      </c>
      <c r="F5" s="2" t="s">
        <v>160</v>
      </c>
      <c r="G5" s="2"/>
      <c r="H5" s="2"/>
      <c r="I5" s="2"/>
      <c r="J5" s="2" t="s">
        <v>67</v>
      </c>
      <c r="K5" s="2"/>
      <c r="L5" s="2"/>
      <c r="M5" s="1">
        <v>680</v>
      </c>
      <c r="N5" s="2" t="s">
        <v>161</v>
      </c>
      <c r="O5" s="2" t="s">
        <v>159</v>
      </c>
      <c r="P5" s="2" t="s">
        <v>162</v>
      </c>
      <c r="Q5" s="2"/>
      <c r="R5" s="2"/>
      <c r="S5" s="2"/>
      <c r="T5" s="2"/>
      <c r="U5" s="2" t="s">
        <v>38</v>
      </c>
      <c r="V5" s="2" t="s">
        <v>2</v>
      </c>
      <c r="W5" s="2" t="s">
        <v>39</v>
      </c>
      <c r="X5" s="2">
        <v>64900</v>
      </c>
      <c r="Y5" s="2">
        <v>0</v>
      </c>
      <c r="Z5" s="1">
        <v>0</v>
      </c>
      <c r="AA5" s="1">
        <v>64900</v>
      </c>
      <c r="AB5" s="1">
        <v>22720</v>
      </c>
      <c r="AC5" s="1">
        <v>0</v>
      </c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 t="s">
        <v>61</v>
      </c>
      <c r="AQ5" s="2"/>
      <c r="AR5" t="str">
        <f>_xlfn.TEXTJOIN(,,"http://portagecountyauditor.org/Data.aspx?ParcelID=",C5)</f>
        <v>http://portagecountyauditor.org/Data.aspx?ParcelID=20-003-00-00-004-012</v>
      </c>
      <c r="AS5" s="5" t="str">
        <f>HYPERLINK(AR5,"Link to Auditor's Site")</f>
        <v>Link to Auditor's Site</v>
      </c>
    </row>
    <row r="6" spans="1:45" x14ac:dyDescent="0.2">
      <c r="A6" s="2" t="s">
        <v>123</v>
      </c>
      <c r="B6" s="3">
        <v>35153</v>
      </c>
      <c r="C6" s="2" t="s">
        <v>192</v>
      </c>
      <c r="D6" s="2">
        <v>5.0477572799999999</v>
      </c>
      <c r="E6" s="2">
        <v>5.077</v>
      </c>
      <c r="F6" s="2" t="s">
        <v>192</v>
      </c>
      <c r="G6" s="2"/>
      <c r="H6" s="2"/>
      <c r="I6" s="2"/>
      <c r="J6" s="2" t="s">
        <v>99</v>
      </c>
      <c r="K6" s="2" t="s">
        <v>4</v>
      </c>
      <c r="L6" s="2"/>
      <c r="M6" s="1">
        <v>680</v>
      </c>
      <c r="N6" s="2" t="s">
        <v>124</v>
      </c>
      <c r="O6" s="2" t="s">
        <v>123</v>
      </c>
      <c r="P6" s="2" t="s">
        <v>125</v>
      </c>
      <c r="Q6" s="2"/>
      <c r="R6" s="2"/>
      <c r="S6" s="2"/>
      <c r="T6" s="2"/>
      <c r="U6" s="2" t="s">
        <v>38</v>
      </c>
      <c r="V6" s="2" t="s">
        <v>2</v>
      </c>
      <c r="W6" s="2" t="s">
        <v>39</v>
      </c>
      <c r="X6" s="2">
        <v>39300</v>
      </c>
      <c r="Y6" s="2">
        <v>0</v>
      </c>
      <c r="Z6" s="1">
        <v>0</v>
      </c>
      <c r="AA6" s="1">
        <v>39300</v>
      </c>
      <c r="AB6" s="1">
        <v>13760</v>
      </c>
      <c r="AC6" s="1">
        <v>0</v>
      </c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 t="s">
        <v>61</v>
      </c>
      <c r="AQ6" s="2"/>
      <c r="AR6" t="str">
        <f>_xlfn.TEXTJOIN(,,"http://portagecountyauditor.org/Data.aspx?ParcelID=",C6)</f>
        <v>http://portagecountyauditor.org/Data.aspx?ParcelID=20-003-00-00-004-013</v>
      </c>
      <c r="AS6" s="5" t="str">
        <f>HYPERLINK(AR6,"Link to Auditor's Site")</f>
        <v>Link to Auditor's Site</v>
      </c>
    </row>
    <row r="7" spans="1:45" x14ac:dyDescent="0.2">
      <c r="A7" s="2" t="s">
        <v>56</v>
      </c>
      <c r="B7" s="3">
        <v>32874</v>
      </c>
      <c r="C7" s="2" t="s">
        <v>177</v>
      </c>
      <c r="D7" s="2">
        <v>21.874889970000002</v>
      </c>
      <c r="E7" s="2">
        <v>24.989000000000001</v>
      </c>
      <c r="F7" s="2" t="s">
        <v>177</v>
      </c>
      <c r="G7" s="2"/>
      <c r="H7" s="2"/>
      <c r="I7" s="2"/>
      <c r="J7" s="2" t="s">
        <v>99</v>
      </c>
      <c r="K7" s="2"/>
      <c r="L7" s="2"/>
      <c r="M7" s="1">
        <v>670</v>
      </c>
      <c r="N7" s="2" t="s">
        <v>60</v>
      </c>
      <c r="O7" s="2" t="s">
        <v>56</v>
      </c>
      <c r="P7" s="2"/>
      <c r="Q7" s="2"/>
      <c r="R7" s="2"/>
      <c r="S7" s="2"/>
      <c r="T7" s="2"/>
      <c r="U7" s="2"/>
      <c r="V7" s="2"/>
      <c r="W7" s="2"/>
      <c r="X7" s="2">
        <v>48100</v>
      </c>
      <c r="Y7" s="2">
        <v>0</v>
      </c>
      <c r="Z7" s="1">
        <v>0</v>
      </c>
      <c r="AA7" s="1">
        <v>48100</v>
      </c>
      <c r="AB7" s="1">
        <v>16840</v>
      </c>
      <c r="AC7" s="1">
        <v>0</v>
      </c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 t="s">
        <v>61</v>
      </c>
      <c r="AQ7" s="2"/>
      <c r="AR7" t="str">
        <f>_xlfn.TEXTJOIN(,,"http://portagecountyauditor.org/Data.aspx?ParcelID=",C7)</f>
        <v>http://portagecountyauditor.org/Data.aspx?ParcelID=20-010-00-00-001-000</v>
      </c>
      <c r="AS7" s="5" t="str">
        <f>HYPERLINK(AR7,"Link to Auditor's Site")</f>
        <v>Link to Auditor's Site</v>
      </c>
    </row>
    <row r="8" spans="1:45" x14ac:dyDescent="0.2">
      <c r="A8" s="2" t="s">
        <v>97</v>
      </c>
      <c r="B8" s="3">
        <v>32874</v>
      </c>
      <c r="C8" s="2" t="s">
        <v>196</v>
      </c>
      <c r="D8" s="2">
        <v>23.674113569999999</v>
      </c>
      <c r="E8" s="2">
        <v>24</v>
      </c>
      <c r="F8" s="2" t="s">
        <v>196</v>
      </c>
      <c r="G8" s="2"/>
      <c r="H8" s="2" t="s">
        <v>102</v>
      </c>
      <c r="I8" s="2"/>
      <c r="J8" s="2" t="s">
        <v>99</v>
      </c>
      <c r="K8" s="2" t="s">
        <v>4</v>
      </c>
      <c r="L8" s="2"/>
      <c r="M8" s="1">
        <v>499</v>
      </c>
      <c r="N8" s="2" t="s">
        <v>97</v>
      </c>
      <c r="O8" s="2" t="s">
        <v>100</v>
      </c>
      <c r="P8" s="2" t="s">
        <v>101</v>
      </c>
      <c r="Q8" s="2"/>
      <c r="R8" s="2"/>
      <c r="S8" s="2"/>
      <c r="T8" s="2"/>
      <c r="U8" s="2" t="s">
        <v>38</v>
      </c>
      <c r="V8" s="2" t="s">
        <v>2</v>
      </c>
      <c r="W8" s="2" t="s">
        <v>39</v>
      </c>
      <c r="X8" s="2">
        <v>0</v>
      </c>
      <c r="Y8" s="2">
        <v>40400</v>
      </c>
      <c r="Z8" s="1">
        <v>0</v>
      </c>
      <c r="AA8" s="1">
        <v>40400</v>
      </c>
      <c r="AB8" s="1">
        <v>0</v>
      </c>
      <c r="AC8" s="1">
        <v>14140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 t="s">
        <v>61</v>
      </c>
      <c r="AQ8" s="2"/>
      <c r="AR8" t="str">
        <f>_xlfn.TEXTJOIN(,,"http://portagecountyauditor.org/Data.aspx?ParcelID=",C8)</f>
        <v>http://portagecountyauditor.org/Data.aspx?ParcelID=20-010-00-00-016-000</v>
      </c>
      <c r="AS8" s="5" t="str">
        <f>HYPERLINK(AR8,"Link to Auditor's Site")</f>
        <v>Link to Auditor's Site</v>
      </c>
    </row>
    <row r="9" spans="1:45" x14ac:dyDescent="0.2">
      <c r="A9" s="2" t="s">
        <v>205</v>
      </c>
      <c r="B9" s="3">
        <v>41113</v>
      </c>
      <c r="C9" s="2" t="s">
        <v>206</v>
      </c>
      <c r="D9" s="2">
        <v>9.72700824</v>
      </c>
      <c r="E9" s="2">
        <v>10.79</v>
      </c>
      <c r="F9" s="2" t="s">
        <v>206</v>
      </c>
      <c r="G9" s="2"/>
      <c r="H9" s="2"/>
      <c r="I9" s="2"/>
      <c r="J9" s="2" t="s">
        <v>207</v>
      </c>
      <c r="K9" s="2"/>
      <c r="L9" s="2"/>
      <c r="M9" s="1">
        <v>499</v>
      </c>
      <c r="N9" s="2" t="s">
        <v>208</v>
      </c>
      <c r="O9" s="2" t="s">
        <v>205</v>
      </c>
      <c r="P9" s="2" t="s">
        <v>209</v>
      </c>
      <c r="Q9" s="2" t="s">
        <v>210</v>
      </c>
      <c r="R9" s="2"/>
      <c r="S9" s="2"/>
      <c r="T9" s="2"/>
      <c r="U9" s="2" t="s">
        <v>21</v>
      </c>
      <c r="V9" s="2" t="s">
        <v>2</v>
      </c>
      <c r="W9" s="2" t="s">
        <v>22</v>
      </c>
      <c r="X9" s="2">
        <v>46900</v>
      </c>
      <c r="Y9" s="2">
        <v>29100</v>
      </c>
      <c r="Z9" s="1">
        <v>0</v>
      </c>
      <c r="AA9" s="1">
        <v>76000</v>
      </c>
      <c r="AB9" s="1">
        <v>16420</v>
      </c>
      <c r="AC9" s="1">
        <v>10190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 t="s">
        <v>61</v>
      </c>
      <c r="AQ9" s="2"/>
      <c r="AR9" t="str">
        <f>_xlfn.TEXTJOIN(,,"http://portagecountyauditor.org/Data.aspx?ParcelID=",C9)</f>
        <v>http://portagecountyauditor.org/Data.aspx?ParcelID=20-011-00-00-010-000</v>
      </c>
      <c r="AS9" s="5" t="str">
        <f>HYPERLINK(AR9,"Link to Auditor's Site")</f>
        <v>Link to Auditor's Site</v>
      </c>
    </row>
    <row r="10" spans="1:45" x14ac:dyDescent="0.2">
      <c r="A10" s="2" t="s">
        <v>202</v>
      </c>
      <c r="B10" s="3">
        <v>32874</v>
      </c>
      <c r="C10" s="2" t="s">
        <v>203</v>
      </c>
      <c r="D10" s="2">
        <v>23.332212899999998</v>
      </c>
      <c r="E10" s="2">
        <v>22.17</v>
      </c>
      <c r="F10" s="2" t="s">
        <v>203</v>
      </c>
      <c r="G10" s="2"/>
      <c r="H10" s="2"/>
      <c r="I10" s="2"/>
      <c r="J10" s="2" t="s">
        <v>99</v>
      </c>
      <c r="K10" s="2"/>
      <c r="L10" s="2"/>
      <c r="M10" s="1">
        <v>685</v>
      </c>
      <c r="N10" s="2" t="s">
        <v>202</v>
      </c>
      <c r="O10" s="2" t="s">
        <v>100</v>
      </c>
      <c r="P10" s="2" t="s">
        <v>95</v>
      </c>
      <c r="Q10" s="2" t="s">
        <v>204</v>
      </c>
      <c r="R10" s="2"/>
      <c r="S10" s="2" t="s">
        <v>4</v>
      </c>
      <c r="T10" s="2"/>
      <c r="U10" s="2" t="s">
        <v>38</v>
      </c>
      <c r="V10" s="2" t="s">
        <v>2</v>
      </c>
      <c r="W10" s="2" t="s">
        <v>39</v>
      </c>
      <c r="X10" s="2">
        <v>47900</v>
      </c>
      <c r="Y10" s="2">
        <v>2300</v>
      </c>
      <c r="Z10" s="1">
        <v>0</v>
      </c>
      <c r="AA10" s="1">
        <v>50200</v>
      </c>
      <c r="AB10" s="1">
        <v>16770</v>
      </c>
      <c r="AC10" s="1">
        <v>810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 t="s">
        <v>61</v>
      </c>
      <c r="AQ10" s="2"/>
      <c r="AR10" t="str">
        <f>_xlfn.TEXTJOIN(,,"http://portagecountyauditor.org/Data.aspx?ParcelID=",C10)</f>
        <v>http://portagecountyauditor.org/Data.aspx?ParcelID=20-011-00-00-011-000</v>
      </c>
      <c r="AS10" s="5" t="str">
        <f>HYPERLINK(AR10,"Link to Auditor's Site")</f>
        <v>Link to Auditor's Site</v>
      </c>
    </row>
    <row r="11" spans="1:45" x14ac:dyDescent="0.2">
      <c r="A11" s="2" t="s">
        <v>197</v>
      </c>
      <c r="B11" s="3">
        <v>31741</v>
      </c>
      <c r="C11" s="2" t="s">
        <v>198</v>
      </c>
      <c r="D11" s="2">
        <v>10.07363093</v>
      </c>
      <c r="E11" s="2">
        <v>10</v>
      </c>
      <c r="F11" s="2" t="s">
        <v>198</v>
      </c>
      <c r="G11" s="2"/>
      <c r="H11" s="2"/>
      <c r="I11" s="2"/>
      <c r="J11" s="2" t="s">
        <v>99</v>
      </c>
      <c r="K11" s="2"/>
      <c r="L11" s="2"/>
      <c r="M11" s="1">
        <v>685</v>
      </c>
      <c r="N11" s="2" t="s">
        <v>197</v>
      </c>
      <c r="O11" s="2" t="s">
        <v>199</v>
      </c>
      <c r="P11" s="2" t="s">
        <v>200</v>
      </c>
      <c r="Q11" s="2" t="s">
        <v>102</v>
      </c>
      <c r="R11" s="2"/>
      <c r="S11" s="2"/>
      <c r="T11" s="2"/>
      <c r="U11" s="2" t="s">
        <v>38</v>
      </c>
      <c r="V11" s="2" t="s">
        <v>2</v>
      </c>
      <c r="W11" s="2" t="s">
        <v>39</v>
      </c>
      <c r="X11" s="2">
        <v>21600</v>
      </c>
      <c r="Y11" s="2">
        <v>0</v>
      </c>
      <c r="Z11" s="1">
        <v>0</v>
      </c>
      <c r="AA11" s="1">
        <v>21600</v>
      </c>
      <c r="AB11" s="1">
        <v>7560</v>
      </c>
      <c r="AC11" s="1">
        <v>0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 t="s">
        <v>61</v>
      </c>
      <c r="AQ11" s="2"/>
      <c r="AR11" t="str">
        <f>_xlfn.TEXTJOIN(,,"http://portagecountyauditor.org/Data.aspx?ParcelID=",C11)</f>
        <v>http://portagecountyauditor.org/Data.aspx?ParcelID=20-011-00-00-012-001</v>
      </c>
      <c r="AS11" s="5" t="str">
        <f>HYPERLINK(AR11,"Link to Auditor's Site")</f>
        <v>Link to Auditor's Site</v>
      </c>
    </row>
    <row r="12" spans="1:45" x14ac:dyDescent="0.2">
      <c r="A12" s="2" t="s">
        <v>97</v>
      </c>
      <c r="B12" s="3">
        <v>32874</v>
      </c>
      <c r="C12" s="2" t="s">
        <v>98</v>
      </c>
      <c r="D12" s="2">
        <v>72.757248110000006</v>
      </c>
      <c r="E12" s="2">
        <v>62.34</v>
      </c>
      <c r="F12" s="2" t="s">
        <v>98</v>
      </c>
      <c r="G12" s="2"/>
      <c r="H12" s="2"/>
      <c r="I12" s="2"/>
      <c r="J12" s="2" t="s">
        <v>99</v>
      </c>
      <c r="K12" s="2"/>
      <c r="L12" s="2"/>
      <c r="M12" s="1">
        <v>685</v>
      </c>
      <c r="N12" s="2" t="s">
        <v>97</v>
      </c>
      <c r="O12" s="2" t="s">
        <v>100</v>
      </c>
      <c r="P12" s="2" t="s">
        <v>101</v>
      </c>
      <c r="Q12" s="2"/>
      <c r="R12" s="2"/>
      <c r="S12" s="2"/>
      <c r="T12" s="2"/>
      <c r="U12" s="2" t="s">
        <v>38</v>
      </c>
      <c r="V12" s="2" t="s">
        <v>2</v>
      </c>
      <c r="W12" s="2" t="s">
        <v>39</v>
      </c>
      <c r="X12" s="2">
        <v>130300</v>
      </c>
      <c r="Y12" s="2">
        <v>0</v>
      </c>
      <c r="Z12" s="1">
        <v>0</v>
      </c>
      <c r="AA12" s="1">
        <v>130300</v>
      </c>
      <c r="AB12" s="1">
        <v>45610</v>
      </c>
      <c r="AC12" s="1">
        <v>0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 t="s">
        <v>61</v>
      </c>
      <c r="AQ12" s="2"/>
      <c r="AR12" t="str">
        <f>_xlfn.TEXTJOIN(,,"http://portagecountyauditor.org/Data.aspx?ParcelID=",C12)</f>
        <v>http://portagecountyauditor.org/Data.aspx?ParcelID=20-011-00-00-013-000</v>
      </c>
      <c r="AS12" s="5" t="str">
        <f>HYPERLINK(AR12,"Link to Auditor's Site")</f>
        <v>Link to Auditor's Site</v>
      </c>
    </row>
    <row r="13" spans="1:45" x14ac:dyDescent="0.2">
      <c r="A13" s="2" t="s">
        <v>166</v>
      </c>
      <c r="B13" s="3">
        <v>39372</v>
      </c>
      <c r="C13" s="2" t="s">
        <v>167</v>
      </c>
      <c r="D13" s="2">
        <v>50.565170670000001</v>
      </c>
      <c r="E13" s="2">
        <v>50.673000000000002</v>
      </c>
      <c r="F13" s="2" t="s">
        <v>167</v>
      </c>
      <c r="G13" s="2"/>
      <c r="H13" s="2"/>
      <c r="I13" s="2"/>
      <c r="J13" s="2" t="s">
        <v>67</v>
      </c>
      <c r="K13" s="2"/>
      <c r="L13" s="2"/>
      <c r="M13" s="1">
        <v>670</v>
      </c>
      <c r="N13" s="2" t="s">
        <v>166</v>
      </c>
      <c r="O13" s="2" t="s">
        <v>70</v>
      </c>
      <c r="P13" s="2" t="s">
        <v>79</v>
      </c>
      <c r="Q13" s="2"/>
      <c r="R13" s="2"/>
      <c r="S13" s="2"/>
      <c r="T13" s="2"/>
      <c r="U13" s="2" t="s">
        <v>38</v>
      </c>
      <c r="V13" s="2" t="s">
        <v>2</v>
      </c>
      <c r="W13" s="2" t="s">
        <v>39</v>
      </c>
      <c r="X13" s="2">
        <v>116500</v>
      </c>
      <c r="Y13" s="2">
        <v>0</v>
      </c>
      <c r="Z13" s="1">
        <v>0</v>
      </c>
      <c r="AA13" s="1">
        <v>116500</v>
      </c>
      <c r="AB13" s="1">
        <v>40780</v>
      </c>
      <c r="AC13" s="1">
        <v>0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 t="s">
        <v>61</v>
      </c>
      <c r="AQ13" s="2"/>
      <c r="AR13" t="str">
        <f>_xlfn.TEXTJOIN(,,"http://portagecountyauditor.org/Data.aspx?ParcelID=",C13)</f>
        <v>http://portagecountyauditor.org/Data.aspx?ParcelID=20-018-00-00-003-000</v>
      </c>
      <c r="AS13" s="5" t="str">
        <f>HYPERLINK(AR13,"Link to Auditor's Site")</f>
        <v>Link to Auditor's Site</v>
      </c>
    </row>
    <row r="14" spans="1:45" x14ac:dyDescent="0.2">
      <c r="A14" s="2" t="s">
        <v>29</v>
      </c>
      <c r="B14" s="3">
        <v>35957</v>
      </c>
      <c r="C14" s="2" t="s">
        <v>187</v>
      </c>
      <c r="D14" s="2">
        <v>1.0822150000000001E-2</v>
      </c>
      <c r="E14" s="2">
        <v>1.0999999999999999E-2</v>
      </c>
      <c r="F14" s="2" t="s">
        <v>187</v>
      </c>
      <c r="G14" s="2"/>
      <c r="H14" s="2"/>
      <c r="I14" s="2"/>
      <c r="J14" s="2" t="s">
        <v>67</v>
      </c>
      <c r="K14" s="2"/>
      <c r="L14" s="2"/>
      <c r="M14" s="1">
        <v>610</v>
      </c>
      <c r="N14" s="2" t="s">
        <v>33</v>
      </c>
      <c r="O14" s="2" t="s">
        <v>29</v>
      </c>
      <c r="P14" s="2" t="s">
        <v>94</v>
      </c>
      <c r="Q14" s="2" t="s">
        <v>41</v>
      </c>
      <c r="R14" s="2" t="s">
        <v>1</v>
      </c>
      <c r="S14" s="2" t="s">
        <v>15</v>
      </c>
      <c r="T14" s="2"/>
      <c r="U14" s="2" t="s">
        <v>9</v>
      </c>
      <c r="V14" s="2" t="s">
        <v>2</v>
      </c>
      <c r="W14" s="2" t="s">
        <v>27</v>
      </c>
      <c r="X14" s="2">
        <v>100</v>
      </c>
      <c r="Y14" s="2">
        <v>0</v>
      </c>
      <c r="Z14" s="1">
        <v>0</v>
      </c>
      <c r="AA14" s="1">
        <v>100</v>
      </c>
      <c r="AB14" s="1">
        <v>40</v>
      </c>
      <c r="AC14" s="1">
        <v>0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 t="s">
        <v>61</v>
      </c>
      <c r="AQ14" s="2"/>
      <c r="AR14" t="str">
        <f>_xlfn.TEXTJOIN(,,"http://portagecountyauditor.org/Data.aspx?ParcelID=",C14)</f>
        <v>http://portagecountyauditor.org/Data.aspx?ParcelID=20-018-00-00-003-008</v>
      </c>
      <c r="AS14" s="5" t="str">
        <f>HYPERLINK(AR14,"Link to Auditor's Site")</f>
        <v>Link to Auditor's Site</v>
      </c>
    </row>
    <row r="15" spans="1:45" x14ac:dyDescent="0.2">
      <c r="A15" s="2" t="s">
        <v>29</v>
      </c>
      <c r="B15" s="3">
        <v>35993</v>
      </c>
      <c r="C15" s="2" t="s">
        <v>186</v>
      </c>
      <c r="D15" s="2">
        <v>1.6035379999999998E-2</v>
      </c>
      <c r="E15" s="2">
        <v>4.7E-2</v>
      </c>
      <c r="F15" s="2" t="s">
        <v>186</v>
      </c>
      <c r="G15" s="2"/>
      <c r="H15" s="2"/>
      <c r="I15" s="2"/>
      <c r="J15" s="2" t="s">
        <v>67</v>
      </c>
      <c r="K15" s="2"/>
      <c r="L15" s="2"/>
      <c r="M15" s="1">
        <v>610</v>
      </c>
      <c r="N15" s="2" t="s">
        <v>33</v>
      </c>
      <c r="O15" s="2" t="s">
        <v>29</v>
      </c>
      <c r="P15" s="2" t="s">
        <v>94</v>
      </c>
      <c r="Q15" s="2" t="s">
        <v>41</v>
      </c>
      <c r="R15" s="2" t="s">
        <v>1</v>
      </c>
      <c r="S15" s="2" t="s">
        <v>15</v>
      </c>
      <c r="T15" s="2"/>
      <c r="U15" s="2" t="s">
        <v>9</v>
      </c>
      <c r="V15" s="2" t="s">
        <v>2</v>
      </c>
      <c r="W15" s="2" t="s">
        <v>27</v>
      </c>
      <c r="X15" s="2">
        <v>100</v>
      </c>
      <c r="Y15" s="2">
        <v>0</v>
      </c>
      <c r="Z15" s="1">
        <v>0</v>
      </c>
      <c r="AA15" s="1">
        <v>100</v>
      </c>
      <c r="AB15" s="1">
        <v>40</v>
      </c>
      <c r="AC15" s="1">
        <v>0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 t="s">
        <v>61</v>
      </c>
      <c r="AQ15" s="2"/>
      <c r="AR15" t="str">
        <f>_xlfn.TEXTJOIN(,,"http://portagecountyauditor.org/Data.aspx?ParcelID=",C15)</f>
        <v>http://portagecountyauditor.org/Data.aspx?ParcelID=20-018-00-00-003-009</v>
      </c>
      <c r="AS15" s="5" t="str">
        <f>HYPERLINK(AR15,"Link to Auditor's Site")</f>
        <v>Link to Auditor's Site</v>
      </c>
    </row>
    <row r="16" spans="1:45" x14ac:dyDescent="0.2">
      <c r="A16" s="2" t="s">
        <v>29</v>
      </c>
      <c r="B16" s="3">
        <v>35906</v>
      </c>
      <c r="C16" s="2" t="s">
        <v>140</v>
      </c>
      <c r="D16" s="2">
        <v>7.2581E-3</v>
      </c>
      <c r="E16" s="2">
        <v>3.5000000000000003E-2</v>
      </c>
      <c r="F16" s="2" t="s">
        <v>140</v>
      </c>
      <c r="G16" s="2"/>
      <c r="H16" s="2"/>
      <c r="I16" s="2"/>
      <c r="J16" s="2" t="s">
        <v>67</v>
      </c>
      <c r="K16" s="2"/>
      <c r="L16" s="2"/>
      <c r="M16" s="1">
        <v>610</v>
      </c>
      <c r="N16" s="2" t="s">
        <v>33</v>
      </c>
      <c r="O16" s="2" t="s">
        <v>29</v>
      </c>
      <c r="P16" s="2" t="s">
        <v>94</v>
      </c>
      <c r="Q16" s="2" t="s">
        <v>41</v>
      </c>
      <c r="R16" s="2" t="s">
        <v>1</v>
      </c>
      <c r="S16" s="2" t="s">
        <v>15</v>
      </c>
      <c r="T16" s="2"/>
      <c r="U16" s="2" t="s">
        <v>9</v>
      </c>
      <c r="V16" s="2" t="s">
        <v>2</v>
      </c>
      <c r="W16" s="2" t="s">
        <v>27</v>
      </c>
      <c r="X16" s="2">
        <v>100</v>
      </c>
      <c r="Y16" s="2">
        <v>0</v>
      </c>
      <c r="Z16" s="1">
        <v>0</v>
      </c>
      <c r="AA16" s="1">
        <v>100</v>
      </c>
      <c r="AB16" s="1">
        <v>40</v>
      </c>
      <c r="AC16" s="1">
        <v>0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 t="s">
        <v>61</v>
      </c>
      <c r="AQ16" s="2"/>
      <c r="AR16" t="str">
        <f>_xlfn.TEXTJOIN(,,"http://portagecountyauditor.org/Data.aspx?ParcelID=",C16)</f>
        <v>http://portagecountyauditor.org/Data.aspx?ParcelID=20-018-00-00-011-002</v>
      </c>
      <c r="AS16" s="5" t="str">
        <f>HYPERLINK(AR16,"Link to Auditor's Site")</f>
        <v>Link to Auditor's Site</v>
      </c>
    </row>
    <row r="17" spans="1:45" x14ac:dyDescent="0.2">
      <c r="A17" s="2" t="s">
        <v>145</v>
      </c>
      <c r="B17" s="3">
        <v>37378</v>
      </c>
      <c r="C17" s="2" t="s">
        <v>146</v>
      </c>
      <c r="D17" s="2">
        <v>40.240991459999996</v>
      </c>
      <c r="E17" s="2">
        <v>40.5</v>
      </c>
      <c r="F17" s="2" t="s">
        <v>146</v>
      </c>
      <c r="G17" s="2"/>
      <c r="H17" s="2" t="s">
        <v>147</v>
      </c>
      <c r="I17" s="2"/>
      <c r="J17" s="2" t="s">
        <v>80</v>
      </c>
      <c r="K17" s="2"/>
      <c r="L17" s="2"/>
      <c r="M17" s="1">
        <v>499</v>
      </c>
      <c r="N17" s="2" t="s">
        <v>145</v>
      </c>
      <c r="O17" s="2" t="s">
        <v>148</v>
      </c>
      <c r="P17" s="2" t="s">
        <v>149</v>
      </c>
      <c r="Q17" s="2"/>
      <c r="R17" s="2"/>
      <c r="S17" s="2"/>
      <c r="T17" s="2"/>
      <c r="U17" s="2" t="s">
        <v>106</v>
      </c>
      <c r="V17" s="2" t="s">
        <v>2</v>
      </c>
      <c r="W17" s="2" t="s">
        <v>107</v>
      </c>
      <c r="X17" s="2">
        <v>69600</v>
      </c>
      <c r="Y17" s="2">
        <v>31600</v>
      </c>
      <c r="Z17" s="1">
        <v>0</v>
      </c>
      <c r="AA17" s="1">
        <v>101200</v>
      </c>
      <c r="AB17" s="1">
        <v>24360</v>
      </c>
      <c r="AC17" s="1">
        <v>11060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 t="s">
        <v>61</v>
      </c>
      <c r="AQ17" s="2"/>
      <c r="AR17" t="str">
        <f>_xlfn.TEXTJOIN(,,"http://portagecountyauditor.org/Data.aspx?ParcelID=",C17)</f>
        <v>http://portagecountyauditor.org/Data.aspx?ParcelID=20-020-00-00-004-000</v>
      </c>
      <c r="AS17" s="5" t="str">
        <f>HYPERLINK(AR17,"Link to Auditor's Site")</f>
        <v>Link to Auditor's Site</v>
      </c>
    </row>
    <row r="18" spans="1:45" x14ac:dyDescent="0.2">
      <c r="A18" s="2" t="s">
        <v>90</v>
      </c>
      <c r="B18" s="3">
        <v>33318</v>
      </c>
      <c r="C18" s="2" t="s">
        <v>219</v>
      </c>
      <c r="D18" s="2">
        <v>242.73819915000001</v>
      </c>
      <c r="E18" s="2">
        <v>242.54</v>
      </c>
      <c r="F18" s="2" t="s">
        <v>219</v>
      </c>
      <c r="G18" s="2"/>
      <c r="H18" s="2"/>
      <c r="I18" s="2"/>
      <c r="J18" s="2" t="s">
        <v>207</v>
      </c>
      <c r="K18" s="2"/>
      <c r="L18" s="2"/>
      <c r="M18" s="1">
        <v>640</v>
      </c>
      <c r="N18" s="2" t="s">
        <v>91</v>
      </c>
      <c r="O18" s="2" t="s">
        <v>90</v>
      </c>
      <c r="P18" s="2" t="s">
        <v>62</v>
      </c>
      <c r="Q18" s="2" t="s">
        <v>13</v>
      </c>
      <c r="R18" s="2" t="s">
        <v>8</v>
      </c>
      <c r="S18" s="2" t="s">
        <v>15</v>
      </c>
      <c r="T18" s="2"/>
      <c r="U18" s="2" t="s">
        <v>9</v>
      </c>
      <c r="V18" s="2" t="s">
        <v>2</v>
      </c>
      <c r="W18" s="2" t="s">
        <v>154</v>
      </c>
      <c r="X18" s="2">
        <v>512200</v>
      </c>
      <c r="Y18" s="2">
        <v>0</v>
      </c>
      <c r="Z18" s="1">
        <v>0</v>
      </c>
      <c r="AA18" s="1">
        <v>512200</v>
      </c>
      <c r="AB18" s="1">
        <v>179270</v>
      </c>
      <c r="AC18" s="1">
        <v>0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 t="s">
        <v>61</v>
      </c>
      <c r="AQ18" s="2" t="s">
        <v>23</v>
      </c>
      <c r="AR18" t="str">
        <f>_xlfn.TEXTJOIN(,,"http://portagecountyauditor.org/Data.aspx?ParcelID=",C18)</f>
        <v>http://portagecountyauditor.org/Data.aspx?ParcelID=20-020-00-00-015-000</v>
      </c>
      <c r="AS18" s="5" t="str">
        <f>HYPERLINK(AR18,"Link to Auditor's Site")</f>
        <v>Link to Auditor's Site</v>
      </c>
    </row>
    <row r="19" spans="1:45" x14ac:dyDescent="0.2">
      <c r="A19" s="2" t="s">
        <v>90</v>
      </c>
      <c r="B19" s="3">
        <v>33318</v>
      </c>
      <c r="C19" s="2" t="s">
        <v>178</v>
      </c>
      <c r="D19" s="2">
        <v>34.117572439999996</v>
      </c>
      <c r="E19" s="2">
        <v>28</v>
      </c>
      <c r="F19" s="2" t="s">
        <v>178</v>
      </c>
      <c r="G19" s="2"/>
      <c r="H19" s="2"/>
      <c r="I19" s="2"/>
      <c r="J19" s="2" t="s">
        <v>52</v>
      </c>
      <c r="K19" s="2"/>
      <c r="L19" s="2"/>
      <c r="M19" s="1">
        <v>640</v>
      </c>
      <c r="N19" s="2" t="s">
        <v>91</v>
      </c>
      <c r="O19" s="2" t="s">
        <v>90</v>
      </c>
      <c r="P19" s="2" t="s">
        <v>62</v>
      </c>
      <c r="Q19" s="2" t="s">
        <v>13</v>
      </c>
      <c r="R19" s="2" t="s">
        <v>8</v>
      </c>
      <c r="S19" s="2" t="s">
        <v>15</v>
      </c>
      <c r="T19" s="2"/>
      <c r="U19" s="2" t="s">
        <v>9</v>
      </c>
      <c r="V19" s="2" t="s">
        <v>2</v>
      </c>
      <c r="W19" s="2" t="s">
        <v>154</v>
      </c>
      <c r="X19" s="2">
        <v>59100</v>
      </c>
      <c r="Y19" s="2">
        <v>0</v>
      </c>
      <c r="Z19" s="1">
        <v>0</v>
      </c>
      <c r="AA19" s="1">
        <v>59100</v>
      </c>
      <c r="AB19" s="1">
        <v>20690</v>
      </c>
      <c r="AC19" s="1">
        <v>0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 t="s">
        <v>61</v>
      </c>
      <c r="AQ19" s="2" t="s">
        <v>23</v>
      </c>
      <c r="AR19" t="str">
        <f>_xlfn.TEXTJOIN(,,"http://portagecountyauditor.org/Data.aspx?ParcelID=",C19)</f>
        <v>http://portagecountyauditor.org/Data.aspx?ParcelID=20-021-00-00-001-000</v>
      </c>
      <c r="AS19" s="5" t="str">
        <f>HYPERLINK(AR19,"Link to Auditor's Site")</f>
        <v>Link to Auditor's Site</v>
      </c>
    </row>
    <row r="20" spans="1:45" x14ac:dyDescent="0.2">
      <c r="A20" s="2" t="s">
        <v>85</v>
      </c>
      <c r="B20" s="3">
        <v>37284</v>
      </c>
      <c r="C20" s="2" t="s">
        <v>86</v>
      </c>
      <c r="D20" s="2">
        <v>8.6848259300000006</v>
      </c>
      <c r="E20" s="2">
        <v>8.6300000000000008</v>
      </c>
      <c r="F20" s="2" t="s">
        <v>86</v>
      </c>
      <c r="G20" s="2"/>
      <c r="H20" s="2" t="s">
        <v>49</v>
      </c>
      <c r="I20" s="2"/>
      <c r="J20" s="2" t="s">
        <v>52</v>
      </c>
      <c r="K20" s="2"/>
      <c r="L20" s="2"/>
      <c r="M20" s="1">
        <v>499</v>
      </c>
      <c r="N20" s="2" t="s">
        <v>87</v>
      </c>
      <c r="O20" s="2" t="s">
        <v>85</v>
      </c>
      <c r="P20" s="2" t="s">
        <v>88</v>
      </c>
      <c r="Q20" s="2"/>
      <c r="R20" s="2"/>
      <c r="S20" s="2"/>
      <c r="T20" s="2"/>
      <c r="U20" s="2" t="s">
        <v>31</v>
      </c>
      <c r="V20" s="2" t="s">
        <v>2</v>
      </c>
      <c r="W20" s="2" t="s">
        <v>32</v>
      </c>
      <c r="X20" s="2">
        <v>55300</v>
      </c>
      <c r="Y20" s="2">
        <v>147100</v>
      </c>
      <c r="Z20" s="1">
        <v>0</v>
      </c>
      <c r="AA20" s="1">
        <v>202400</v>
      </c>
      <c r="AB20" s="1">
        <v>19360</v>
      </c>
      <c r="AC20" s="1">
        <v>51490</v>
      </c>
      <c r="AD20" s="1">
        <v>1990</v>
      </c>
      <c r="AE20" s="1">
        <v>1</v>
      </c>
      <c r="AF20" s="1">
        <v>1</v>
      </c>
      <c r="AG20" s="1">
        <v>6240</v>
      </c>
      <c r="AH20" s="1">
        <v>1</v>
      </c>
      <c r="AI20" s="1">
        <v>1</v>
      </c>
      <c r="AJ20" s="1">
        <v>406</v>
      </c>
      <c r="AK20" s="2" t="s">
        <v>3</v>
      </c>
      <c r="AL20" s="1">
        <v>499</v>
      </c>
      <c r="AM20" s="1">
        <v>0</v>
      </c>
      <c r="AN20" s="1">
        <v>0</v>
      </c>
      <c r="AO20" s="1">
        <v>28</v>
      </c>
      <c r="AP20" s="2" t="s">
        <v>61</v>
      </c>
      <c r="AQ20" s="2"/>
      <c r="AR20" t="str">
        <f>_xlfn.TEXTJOIN(,,"http://portagecountyauditor.org/Data.aspx?ParcelID=",C20)</f>
        <v>http://portagecountyauditor.org/Data.aspx?ParcelID=20-021-00-00-013-000</v>
      </c>
      <c r="AS20" s="5" t="str">
        <f>HYPERLINK(AR20,"Link to Auditor's Site")</f>
        <v>Link to Auditor's Site</v>
      </c>
    </row>
    <row r="21" spans="1:45" x14ac:dyDescent="0.2">
      <c r="A21" s="2" t="s">
        <v>56</v>
      </c>
      <c r="B21" s="3">
        <v>32176</v>
      </c>
      <c r="C21" s="2" t="s">
        <v>130</v>
      </c>
      <c r="D21" s="2">
        <v>103.43817511</v>
      </c>
      <c r="E21" s="2">
        <v>105.065</v>
      </c>
      <c r="F21" s="2" t="s">
        <v>130</v>
      </c>
      <c r="G21" s="2"/>
      <c r="H21" s="2"/>
      <c r="I21" s="2"/>
      <c r="J21" s="2" t="s">
        <v>72</v>
      </c>
      <c r="K21" s="2"/>
      <c r="L21" s="2"/>
      <c r="M21" s="1">
        <v>670</v>
      </c>
      <c r="N21" s="2" t="s">
        <v>60</v>
      </c>
      <c r="O21" s="2" t="s">
        <v>56</v>
      </c>
      <c r="P21" s="2" t="s">
        <v>81</v>
      </c>
      <c r="Q21" s="2" t="s">
        <v>131</v>
      </c>
      <c r="R21" s="2"/>
      <c r="S21" s="2" t="s">
        <v>4</v>
      </c>
      <c r="T21" s="2"/>
      <c r="U21" s="2" t="s">
        <v>38</v>
      </c>
      <c r="V21" s="2" t="s">
        <v>2</v>
      </c>
      <c r="W21" s="2" t="s">
        <v>39</v>
      </c>
      <c r="X21" s="2">
        <v>278400</v>
      </c>
      <c r="Y21" s="2">
        <v>0</v>
      </c>
      <c r="Z21" s="1">
        <v>0</v>
      </c>
      <c r="AA21" s="1">
        <v>278400</v>
      </c>
      <c r="AB21" s="1">
        <v>97440</v>
      </c>
      <c r="AC21" s="1">
        <v>0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 t="s">
        <v>61</v>
      </c>
      <c r="AQ21" s="2" t="s">
        <v>23</v>
      </c>
      <c r="AR21" t="str">
        <f>_xlfn.TEXTJOIN(,,"http://portagecountyauditor.org/Data.aspx?ParcelID=",C21)</f>
        <v>http://portagecountyauditor.org/Data.aspx?ParcelID=20-027-00-00-002-000</v>
      </c>
      <c r="AS21" s="5" t="str">
        <f>HYPERLINK(AR21,"Link to Auditor's Site")</f>
        <v>Link to Auditor's Site</v>
      </c>
    </row>
    <row r="22" spans="1:45" x14ac:dyDescent="0.2">
      <c r="A22" s="2" t="s">
        <v>56</v>
      </c>
      <c r="B22" s="3">
        <v>32874</v>
      </c>
      <c r="C22" s="2" t="s">
        <v>155</v>
      </c>
      <c r="D22" s="2">
        <v>19.704997389999999</v>
      </c>
      <c r="E22" s="2">
        <v>19.707000000000001</v>
      </c>
      <c r="F22" s="2" t="s">
        <v>155</v>
      </c>
      <c r="G22" s="2"/>
      <c r="H22" s="2"/>
      <c r="I22" s="2"/>
      <c r="J22" s="2" t="s">
        <v>89</v>
      </c>
      <c r="K22" s="2"/>
      <c r="L22" s="2"/>
      <c r="M22" s="1">
        <v>670</v>
      </c>
      <c r="N22" s="2" t="s">
        <v>60</v>
      </c>
      <c r="O22" s="2" t="s">
        <v>56</v>
      </c>
      <c r="P22" s="2" t="s">
        <v>78</v>
      </c>
      <c r="Q22" s="2"/>
      <c r="R22" s="2"/>
      <c r="S22" s="2"/>
      <c r="T22" s="2"/>
      <c r="U22" s="2" t="s">
        <v>38</v>
      </c>
      <c r="V22" s="2" t="s">
        <v>2</v>
      </c>
      <c r="W22" s="2" t="s">
        <v>39</v>
      </c>
      <c r="X22" s="2">
        <v>53000</v>
      </c>
      <c r="Y22" s="2">
        <v>0</v>
      </c>
      <c r="Z22" s="1">
        <v>0</v>
      </c>
      <c r="AA22" s="1">
        <v>53000</v>
      </c>
      <c r="AB22" s="1">
        <v>18550</v>
      </c>
      <c r="AC22" s="1">
        <v>0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 t="s">
        <v>61</v>
      </c>
      <c r="AQ22" s="2" t="s">
        <v>23</v>
      </c>
      <c r="AR22" t="str">
        <f>_xlfn.TEXTJOIN(,,"http://portagecountyauditor.org/Data.aspx?ParcelID=",C22)</f>
        <v>http://portagecountyauditor.org/Data.aspx?ParcelID=20-027-00-00-002-001</v>
      </c>
      <c r="AS22" s="5" t="str">
        <f>HYPERLINK(AR22,"Link to Auditor's Site")</f>
        <v>Link to Auditor's Site</v>
      </c>
    </row>
    <row r="23" spans="1:45" x14ac:dyDescent="0.2">
      <c r="A23" s="2" t="s">
        <v>35</v>
      </c>
      <c r="B23" s="3">
        <v>32874</v>
      </c>
      <c r="C23" s="2" t="s">
        <v>119</v>
      </c>
      <c r="D23" s="2">
        <v>0.16421949</v>
      </c>
      <c r="E23" s="2">
        <v>0</v>
      </c>
      <c r="F23" s="2" t="s">
        <v>119</v>
      </c>
      <c r="G23" s="2"/>
      <c r="H23" s="2"/>
      <c r="I23" s="2"/>
      <c r="J23" s="2" t="s">
        <v>120</v>
      </c>
      <c r="K23" s="2"/>
      <c r="L23" s="2"/>
      <c r="M23" s="1">
        <v>499</v>
      </c>
      <c r="N23" s="2" t="s">
        <v>36</v>
      </c>
      <c r="O23" s="2" t="s">
        <v>35</v>
      </c>
      <c r="P23" s="2"/>
      <c r="Q23" s="2"/>
      <c r="R23" s="2"/>
      <c r="S23" s="2"/>
      <c r="T23" s="2"/>
      <c r="U23" s="2"/>
      <c r="V23" s="2"/>
      <c r="W23" s="2"/>
      <c r="X23" s="2">
        <v>5700</v>
      </c>
      <c r="Y23" s="2">
        <v>3000</v>
      </c>
      <c r="Z23" s="1">
        <v>0</v>
      </c>
      <c r="AA23" s="1">
        <v>8700</v>
      </c>
      <c r="AB23" s="1">
        <v>2000</v>
      </c>
      <c r="AC23" s="1">
        <v>1050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 t="s">
        <v>61</v>
      </c>
      <c r="AQ23" s="2"/>
      <c r="AR23" t="str">
        <f>_xlfn.TEXTJOIN(,,"http://portagecountyauditor.org/Data.aspx?ParcelID=",C23)</f>
        <v>http://portagecountyauditor.org/Data.aspx?ParcelID=20-029-00-00-002-000</v>
      </c>
      <c r="AS23" s="5" t="str">
        <f>HYPERLINK(AR23,"Link to Auditor's Site")</f>
        <v>Link to Auditor's Site</v>
      </c>
    </row>
    <row r="24" spans="1:45" x14ac:dyDescent="0.2">
      <c r="A24" s="2" t="s">
        <v>170</v>
      </c>
      <c r="B24" s="3">
        <v>31476</v>
      </c>
      <c r="C24" s="2" t="s">
        <v>171</v>
      </c>
      <c r="D24" s="2">
        <v>7.2306709999999996E-2</v>
      </c>
      <c r="E24" s="2">
        <v>0.1</v>
      </c>
      <c r="F24" s="2" t="s">
        <v>171</v>
      </c>
      <c r="G24" s="2"/>
      <c r="H24" s="2"/>
      <c r="I24" s="2"/>
      <c r="J24" s="2" t="s">
        <v>52</v>
      </c>
      <c r="K24" s="2"/>
      <c r="L24" s="2"/>
      <c r="M24" s="1">
        <v>640</v>
      </c>
      <c r="N24" s="2" t="s">
        <v>172</v>
      </c>
      <c r="O24" s="2" t="s">
        <v>170</v>
      </c>
      <c r="P24" s="2" t="s">
        <v>53</v>
      </c>
      <c r="Q24" s="2" t="s">
        <v>74</v>
      </c>
      <c r="R24" s="2"/>
      <c r="S24" s="2"/>
      <c r="T24" s="2"/>
      <c r="U24" s="2" t="s">
        <v>38</v>
      </c>
      <c r="V24" s="2" t="s">
        <v>2</v>
      </c>
      <c r="W24" s="2" t="s">
        <v>39</v>
      </c>
      <c r="X24" s="2">
        <v>3700</v>
      </c>
      <c r="Y24" s="2">
        <v>0</v>
      </c>
      <c r="Z24" s="1">
        <v>0</v>
      </c>
      <c r="AA24" s="1">
        <v>3700</v>
      </c>
      <c r="AB24" s="1">
        <v>1300</v>
      </c>
      <c r="AC24" s="1">
        <v>0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 t="s">
        <v>61</v>
      </c>
      <c r="AQ24" s="2"/>
      <c r="AR24" t="str">
        <f>_xlfn.TEXTJOIN(,,"http://portagecountyauditor.org/Data.aspx?ParcelID=",C24)</f>
        <v>http://portagecountyauditor.org/Data.aspx?ParcelID=20-029-00-00-005-001</v>
      </c>
      <c r="AS24" s="5" t="str">
        <f>HYPERLINK(AR24,"Link to Auditor's Site")</f>
        <v>Link to Auditor's Site</v>
      </c>
    </row>
    <row r="25" spans="1:45" x14ac:dyDescent="0.2">
      <c r="A25" s="2" t="s">
        <v>168</v>
      </c>
      <c r="B25" s="3">
        <v>34479</v>
      </c>
      <c r="C25" s="2" t="s">
        <v>169</v>
      </c>
      <c r="D25" s="2">
        <v>5.8971959999999997E-2</v>
      </c>
      <c r="E25" s="2">
        <v>0.1</v>
      </c>
      <c r="F25" s="2" t="s">
        <v>169</v>
      </c>
      <c r="G25" s="2"/>
      <c r="H25" s="2"/>
      <c r="I25" s="2"/>
      <c r="J25" s="2" t="s">
        <v>52</v>
      </c>
      <c r="K25" s="2"/>
      <c r="L25" s="2"/>
      <c r="M25" s="1">
        <v>630</v>
      </c>
      <c r="N25" s="2" t="s">
        <v>73</v>
      </c>
      <c r="O25" s="2" t="s">
        <v>73</v>
      </c>
      <c r="P25" s="2" t="s">
        <v>142</v>
      </c>
      <c r="Q25" s="2"/>
      <c r="R25" s="2"/>
      <c r="S25" s="2"/>
      <c r="T25" s="2"/>
      <c r="U25" s="2" t="s">
        <v>38</v>
      </c>
      <c r="V25" s="2" t="s">
        <v>2</v>
      </c>
      <c r="W25" s="2" t="s">
        <v>39</v>
      </c>
      <c r="X25" s="2">
        <v>5300</v>
      </c>
      <c r="Y25" s="2">
        <v>156500</v>
      </c>
      <c r="Z25" s="1">
        <v>0</v>
      </c>
      <c r="AA25" s="1">
        <v>161800</v>
      </c>
      <c r="AB25" s="1">
        <v>1860</v>
      </c>
      <c r="AC25" s="1">
        <v>54780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 t="s">
        <v>61</v>
      </c>
      <c r="AQ25" s="2"/>
      <c r="AR25" t="str">
        <f>_xlfn.TEXTJOIN(,,"http://portagecountyauditor.org/Data.aspx?ParcelID=",C25)</f>
        <v>http://portagecountyauditor.org/Data.aspx?ParcelID=20-029-00-00-007-000</v>
      </c>
      <c r="AS25" s="5" t="str">
        <f>HYPERLINK(AR25,"Link to Auditor's Site")</f>
        <v>Link to Auditor's Site</v>
      </c>
    </row>
    <row r="26" spans="1:45" x14ac:dyDescent="0.2">
      <c r="A26" s="2" t="s">
        <v>213</v>
      </c>
      <c r="B26" s="3">
        <v>41813</v>
      </c>
      <c r="C26" s="2" t="s">
        <v>214</v>
      </c>
      <c r="D26" s="2">
        <v>28.086713230000001</v>
      </c>
      <c r="E26" s="2">
        <v>29.797999999999998</v>
      </c>
      <c r="F26" s="2" t="s">
        <v>214</v>
      </c>
      <c r="G26" s="2"/>
      <c r="H26" s="2" t="s">
        <v>215</v>
      </c>
      <c r="I26" s="2"/>
      <c r="J26" s="2" t="s">
        <v>37</v>
      </c>
      <c r="K26" s="2"/>
      <c r="L26" s="2"/>
      <c r="M26" s="1">
        <v>630</v>
      </c>
      <c r="N26" s="2" t="s">
        <v>213</v>
      </c>
      <c r="O26" s="2" t="s">
        <v>216</v>
      </c>
      <c r="P26" s="2" t="s">
        <v>217</v>
      </c>
      <c r="Q26" s="2"/>
      <c r="R26" s="2"/>
      <c r="S26" s="2"/>
      <c r="T26" s="2"/>
      <c r="U26" s="2" t="s">
        <v>38</v>
      </c>
      <c r="V26" s="2" t="s">
        <v>2</v>
      </c>
      <c r="W26" s="2" t="s">
        <v>39</v>
      </c>
      <c r="X26" s="2">
        <v>83700</v>
      </c>
      <c r="Y26" s="2">
        <v>60300</v>
      </c>
      <c r="Z26" s="1">
        <v>0</v>
      </c>
      <c r="AA26" s="1">
        <v>144000</v>
      </c>
      <c r="AB26" s="1">
        <v>29300</v>
      </c>
      <c r="AC26" s="1">
        <v>21110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 t="s">
        <v>61</v>
      </c>
      <c r="AQ26" s="2"/>
      <c r="AR26" t="str">
        <f>_xlfn.TEXTJOIN(,,"http://portagecountyauditor.org/Data.aspx?ParcelID=",C26)</f>
        <v>http://portagecountyauditor.org/Data.aspx?ParcelID=20-029-00-00-008-002</v>
      </c>
      <c r="AS26" s="5" t="str">
        <f>HYPERLINK(AR26,"Link to Auditor's Site")</f>
        <v>Link to Auditor's Site</v>
      </c>
    </row>
    <row r="27" spans="1:45" x14ac:dyDescent="0.2">
      <c r="A27" s="2" t="s">
        <v>193</v>
      </c>
      <c r="B27" s="3">
        <v>36425</v>
      </c>
      <c r="C27" s="2" t="s">
        <v>194</v>
      </c>
      <c r="D27" s="2">
        <v>2.6509503200000002</v>
      </c>
      <c r="E27" s="2">
        <v>3.0150000000000001</v>
      </c>
      <c r="F27" s="2" t="s">
        <v>194</v>
      </c>
      <c r="G27" s="2"/>
      <c r="H27" s="2" t="s">
        <v>50</v>
      </c>
      <c r="I27" s="2"/>
      <c r="J27" s="2" t="s">
        <v>54</v>
      </c>
      <c r="K27" s="2" t="s">
        <v>48</v>
      </c>
      <c r="L27" s="2"/>
      <c r="M27" s="1">
        <v>685</v>
      </c>
      <c r="N27" s="2" t="s">
        <v>193</v>
      </c>
      <c r="O27" s="2" t="s">
        <v>195</v>
      </c>
      <c r="P27" s="2" t="s">
        <v>43</v>
      </c>
      <c r="Q27" s="2" t="s">
        <v>44</v>
      </c>
      <c r="R27" s="2" t="s">
        <v>12</v>
      </c>
      <c r="S27" s="2"/>
      <c r="T27" s="2"/>
      <c r="U27" s="2" t="s">
        <v>45</v>
      </c>
      <c r="V27" s="2" t="s">
        <v>46</v>
      </c>
      <c r="W27" s="2" t="s">
        <v>47</v>
      </c>
      <c r="X27" s="2">
        <v>27600</v>
      </c>
      <c r="Y27" s="2">
        <v>158000</v>
      </c>
      <c r="Z27" s="1">
        <v>0</v>
      </c>
      <c r="AA27" s="1">
        <v>185600</v>
      </c>
      <c r="AB27" s="1">
        <v>9660</v>
      </c>
      <c r="AC27" s="1">
        <v>55300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 t="s">
        <v>61</v>
      </c>
      <c r="AQ27" s="2"/>
      <c r="AR27" t="str">
        <f>_xlfn.TEXTJOIN(,,"http://portagecountyauditor.org/Data.aspx?ParcelID=",C27)</f>
        <v>http://portagecountyauditor.org/Data.aspx?ParcelID=20-032-00-00-002-004</v>
      </c>
      <c r="AS27" s="5" t="str">
        <f>HYPERLINK(AR27,"Link to Auditor's Site")</f>
        <v>Link to Auditor's Site</v>
      </c>
    </row>
    <row r="28" spans="1:45" x14ac:dyDescent="0.2">
      <c r="A28" s="2" t="s">
        <v>56</v>
      </c>
      <c r="B28" s="3">
        <v>42989</v>
      </c>
      <c r="C28" s="2" t="s">
        <v>188</v>
      </c>
      <c r="D28" s="2">
        <v>14.110554629999999</v>
      </c>
      <c r="E28" s="2">
        <v>13.785</v>
      </c>
      <c r="F28" s="2" t="s">
        <v>188</v>
      </c>
      <c r="G28" s="2"/>
      <c r="H28" s="2" t="s">
        <v>189</v>
      </c>
      <c r="I28" s="2"/>
      <c r="J28" s="2" t="s">
        <v>52</v>
      </c>
      <c r="K28" s="2"/>
      <c r="L28" s="2"/>
      <c r="M28" s="1">
        <v>670</v>
      </c>
      <c r="N28" s="2" t="s">
        <v>56</v>
      </c>
      <c r="O28" s="2" t="s">
        <v>56</v>
      </c>
      <c r="P28" s="2" t="s">
        <v>190</v>
      </c>
      <c r="Q28" s="2" t="s">
        <v>191</v>
      </c>
      <c r="R28" s="2"/>
      <c r="S28" s="2"/>
      <c r="T28" s="2"/>
      <c r="U28" s="2" t="s">
        <v>38</v>
      </c>
      <c r="V28" s="2" t="s">
        <v>2</v>
      </c>
      <c r="W28" s="2" t="s">
        <v>39</v>
      </c>
      <c r="X28" s="2">
        <v>72700</v>
      </c>
      <c r="Y28" s="2">
        <v>622400</v>
      </c>
      <c r="Z28" s="1">
        <v>0</v>
      </c>
      <c r="AA28" s="1">
        <v>695100</v>
      </c>
      <c r="AB28" s="1">
        <v>25450</v>
      </c>
      <c r="AC28" s="1">
        <v>217840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 t="s">
        <v>61</v>
      </c>
      <c r="AQ28" s="2"/>
      <c r="AR28" t="str">
        <f>_xlfn.TEXTJOIN(,,"http://portagecountyauditor.org/Data.aspx?ParcelID=",C28)</f>
        <v>http://portagecountyauditor.org/Data.aspx?ParcelID=20-033-00-00-059-001</v>
      </c>
      <c r="AS28" s="5" t="str">
        <f>HYPERLINK(AR28,"Link to Auditor's Site")</f>
        <v>Link to Auditor's Site</v>
      </c>
    </row>
    <row r="29" spans="1:45" x14ac:dyDescent="0.2">
      <c r="A29" s="2" t="s">
        <v>56</v>
      </c>
      <c r="B29" s="3">
        <v>38132</v>
      </c>
      <c r="C29" s="2" t="s">
        <v>218</v>
      </c>
      <c r="D29" s="2">
        <v>75.274546439999995</v>
      </c>
      <c r="E29" s="2">
        <v>74.44</v>
      </c>
      <c r="F29" s="2" t="s">
        <v>218</v>
      </c>
      <c r="G29" s="2"/>
      <c r="H29" s="2"/>
      <c r="I29" s="2"/>
      <c r="J29" s="2" t="s">
        <v>52</v>
      </c>
      <c r="K29" s="2"/>
      <c r="L29" s="2"/>
      <c r="M29" s="1">
        <v>670</v>
      </c>
      <c r="N29" s="2" t="s">
        <v>56</v>
      </c>
      <c r="O29" s="2" t="s">
        <v>56</v>
      </c>
      <c r="P29" s="2" t="s">
        <v>79</v>
      </c>
      <c r="Q29" s="2"/>
      <c r="R29" s="2"/>
      <c r="S29" s="2"/>
      <c r="T29" s="2"/>
      <c r="U29" s="2" t="s">
        <v>38</v>
      </c>
      <c r="V29" s="2" t="s">
        <v>2</v>
      </c>
      <c r="W29" s="2" t="s">
        <v>39</v>
      </c>
      <c r="X29" s="2">
        <v>228700</v>
      </c>
      <c r="Y29" s="2">
        <v>0</v>
      </c>
      <c r="Z29" s="1">
        <v>0</v>
      </c>
      <c r="AA29" s="1">
        <v>228700</v>
      </c>
      <c r="AB29" s="1">
        <v>80050</v>
      </c>
      <c r="AC29" s="1">
        <v>0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 t="s">
        <v>61</v>
      </c>
      <c r="AQ29" s="2"/>
      <c r="AR29" t="str">
        <f>_xlfn.TEXTJOIN(,,"http://portagecountyauditor.org/Data.aspx?ParcelID=",C29)</f>
        <v>http://portagecountyauditor.org/Data.aspx?ParcelID=20-034-00-00-010-000</v>
      </c>
      <c r="AS29" s="5" t="str">
        <f>HYPERLINK(AR29,"Link to Auditor's Site")</f>
        <v>Link to Auditor's Site</v>
      </c>
    </row>
    <row r="30" spans="1:45" x14ac:dyDescent="0.2">
      <c r="A30" s="2" t="s">
        <v>63</v>
      </c>
      <c r="B30" s="3">
        <v>40379</v>
      </c>
      <c r="C30" s="2" t="s">
        <v>141</v>
      </c>
      <c r="D30" s="2">
        <v>2.0211033399999998</v>
      </c>
      <c r="E30" s="2">
        <v>2.2429999999999999</v>
      </c>
      <c r="F30" s="2" t="s">
        <v>141</v>
      </c>
      <c r="G30" s="2"/>
      <c r="H30" s="2"/>
      <c r="I30" s="2"/>
      <c r="J30" s="2" t="s">
        <v>65</v>
      </c>
      <c r="K30" s="2"/>
      <c r="L30" s="2"/>
      <c r="M30" s="1">
        <v>685</v>
      </c>
      <c r="N30" s="2" t="s">
        <v>63</v>
      </c>
      <c r="O30" s="2" t="s">
        <v>66</v>
      </c>
      <c r="P30" s="2" t="s">
        <v>113</v>
      </c>
      <c r="Q30" s="2" t="s">
        <v>28</v>
      </c>
      <c r="R30" s="2"/>
      <c r="S30" s="2"/>
      <c r="T30" s="2"/>
      <c r="U30" s="2" t="s">
        <v>18</v>
      </c>
      <c r="V30" s="2" t="s">
        <v>2</v>
      </c>
      <c r="W30" s="2" t="s">
        <v>19</v>
      </c>
      <c r="X30" s="2">
        <v>34900</v>
      </c>
      <c r="Y30" s="2">
        <v>0</v>
      </c>
      <c r="Z30" s="1">
        <v>0</v>
      </c>
      <c r="AA30" s="1">
        <v>34900</v>
      </c>
      <c r="AB30" s="1">
        <v>12220</v>
      </c>
      <c r="AC30" s="1">
        <v>0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 t="s">
        <v>61</v>
      </c>
      <c r="AQ30" s="2"/>
      <c r="AR30" t="str">
        <f>_xlfn.TEXTJOIN(,,"http://portagecountyauditor.org/Data.aspx?ParcelID=",C30)</f>
        <v>http://portagecountyauditor.org/Data.aspx?ParcelID=20-039-00-00-004-002</v>
      </c>
      <c r="AS30" s="5" t="str">
        <f>HYPERLINK(AR30,"Link to Auditor's Site")</f>
        <v>Link to Auditor's Site</v>
      </c>
    </row>
    <row r="31" spans="1:45" x14ac:dyDescent="0.2">
      <c r="A31" s="2" t="s">
        <v>63</v>
      </c>
      <c r="B31" s="3">
        <v>40379</v>
      </c>
      <c r="C31" s="2" t="s">
        <v>112</v>
      </c>
      <c r="D31" s="2">
        <v>14.55678788</v>
      </c>
      <c r="E31" s="2">
        <v>14.56</v>
      </c>
      <c r="F31" s="2" t="s">
        <v>112</v>
      </c>
      <c r="G31" s="2"/>
      <c r="H31" s="2"/>
      <c r="I31" s="2"/>
      <c r="J31" s="2" t="s">
        <v>55</v>
      </c>
      <c r="K31" s="2" t="s">
        <v>48</v>
      </c>
      <c r="L31" s="2"/>
      <c r="M31" s="1">
        <v>685</v>
      </c>
      <c r="N31" s="2" t="s">
        <v>63</v>
      </c>
      <c r="O31" s="2" t="s">
        <v>66</v>
      </c>
      <c r="P31" s="2" t="s">
        <v>113</v>
      </c>
      <c r="Q31" s="2" t="s">
        <v>28</v>
      </c>
      <c r="R31" s="2"/>
      <c r="S31" s="2"/>
      <c r="T31" s="2"/>
      <c r="U31" s="2" t="s">
        <v>18</v>
      </c>
      <c r="V31" s="2" t="s">
        <v>2</v>
      </c>
      <c r="W31" s="2" t="s">
        <v>19</v>
      </c>
      <c r="X31" s="2">
        <v>48900</v>
      </c>
      <c r="Y31" s="2">
        <v>0</v>
      </c>
      <c r="Z31" s="1">
        <v>0</v>
      </c>
      <c r="AA31" s="1">
        <v>48900</v>
      </c>
      <c r="AB31" s="1">
        <v>17120</v>
      </c>
      <c r="AC31" s="1">
        <v>0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 t="s">
        <v>61</v>
      </c>
      <c r="AQ31" s="2"/>
      <c r="AR31" t="str">
        <f>_xlfn.TEXTJOIN(,,"http://portagecountyauditor.org/Data.aspx?ParcelID=",C31)</f>
        <v>http://portagecountyauditor.org/Data.aspx?ParcelID=20-039-00-00-006-001</v>
      </c>
      <c r="AS31" s="5" t="str">
        <f>HYPERLINK(AR31,"Link to Auditor's Site")</f>
        <v>Link to Auditor's Site</v>
      </c>
    </row>
    <row r="32" spans="1:45" x14ac:dyDescent="0.2">
      <c r="A32" s="2" t="s">
        <v>163</v>
      </c>
      <c r="B32" s="3">
        <v>32874</v>
      </c>
      <c r="C32" s="2" t="s">
        <v>185</v>
      </c>
      <c r="D32" s="2">
        <v>72.638702699999996</v>
      </c>
      <c r="E32" s="2">
        <v>70.37</v>
      </c>
      <c r="F32" s="2" t="s">
        <v>185</v>
      </c>
      <c r="G32" s="2"/>
      <c r="H32" s="2"/>
      <c r="I32" s="2"/>
      <c r="J32" s="2" t="s">
        <v>55</v>
      </c>
      <c r="K32" s="2" t="s">
        <v>48</v>
      </c>
      <c r="L32" s="2"/>
      <c r="M32" s="1">
        <v>685</v>
      </c>
      <c r="N32" s="2" t="s">
        <v>163</v>
      </c>
      <c r="O32" s="2" t="s">
        <v>165</v>
      </c>
      <c r="P32" s="2"/>
      <c r="Q32" s="2"/>
      <c r="R32" s="2"/>
      <c r="S32" s="2"/>
      <c r="T32" s="2"/>
      <c r="U32" s="2"/>
      <c r="V32" s="2"/>
      <c r="W32" s="2"/>
      <c r="X32" s="2">
        <v>162000</v>
      </c>
      <c r="Y32" s="2">
        <v>0</v>
      </c>
      <c r="Z32" s="1">
        <v>0</v>
      </c>
      <c r="AA32" s="1">
        <v>162000</v>
      </c>
      <c r="AB32" s="1">
        <v>56700</v>
      </c>
      <c r="AC32" s="1">
        <v>0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 t="s">
        <v>61</v>
      </c>
      <c r="AQ32" s="2"/>
      <c r="AR32" t="str">
        <f>_xlfn.TEXTJOIN(,,"http://portagecountyauditor.org/Data.aspx?ParcelID=",C32)</f>
        <v>http://portagecountyauditor.org/Data.aspx?ParcelID=20-039-00-00-007-000</v>
      </c>
      <c r="AS32" s="5" t="str">
        <f>HYPERLINK(AR32,"Link to Auditor's Site")</f>
        <v>Link to Auditor's Site</v>
      </c>
    </row>
    <row r="33" spans="1:45" x14ac:dyDescent="0.2">
      <c r="A33" s="2" t="s">
        <v>63</v>
      </c>
      <c r="B33" s="3">
        <v>32874</v>
      </c>
      <c r="C33" s="2" t="s">
        <v>64</v>
      </c>
      <c r="D33" s="2">
        <v>122.43508511</v>
      </c>
      <c r="E33" s="2">
        <v>131</v>
      </c>
      <c r="F33" s="2" t="s">
        <v>64</v>
      </c>
      <c r="G33" s="2"/>
      <c r="H33" s="2"/>
      <c r="I33" s="2"/>
      <c r="J33" s="2" t="s">
        <v>65</v>
      </c>
      <c r="K33" s="2"/>
      <c r="L33" s="2"/>
      <c r="M33" s="1">
        <v>685</v>
      </c>
      <c r="N33" s="2" t="s">
        <v>63</v>
      </c>
      <c r="O33" s="2" t="s">
        <v>66</v>
      </c>
      <c r="P33" s="2"/>
      <c r="Q33" s="2"/>
      <c r="R33" s="2"/>
      <c r="S33" s="2"/>
      <c r="T33" s="2"/>
      <c r="U33" s="2"/>
      <c r="V33" s="2"/>
      <c r="W33" s="2"/>
      <c r="X33" s="2">
        <v>364600</v>
      </c>
      <c r="Y33" s="2">
        <v>170500</v>
      </c>
      <c r="Z33" s="1">
        <v>0</v>
      </c>
      <c r="AA33" s="1">
        <v>535100</v>
      </c>
      <c r="AB33" s="1">
        <v>127610</v>
      </c>
      <c r="AC33" s="1">
        <v>59680</v>
      </c>
      <c r="AD33" s="1">
        <v>1958</v>
      </c>
      <c r="AE33" s="1">
        <v>1</v>
      </c>
      <c r="AF33" s="2"/>
      <c r="AG33" s="1">
        <v>3466</v>
      </c>
      <c r="AH33" s="1">
        <v>1</v>
      </c>
      <c r="AI33" s="1">
        <v>1</v>
      </c>
      <c r="AJ33" s="1">
        <v>311</v>
      </c>
      <c r="AK33" s="2" t="s">
        <v>7</v>
      </c>
      <c r="AL33" s="1">
        <v>685</v>
      </c>
      <c r="AM33" s="1">
        <v>0</v>
      </c>
      <c r="AN33" s="1">
        <v>0</v>
      </c>
      <c r="AO33" s="1">
        <v>60</v>
      </c>
      <c r="AP33" s="2" t="s">
        <v>61</v>
      </c>
      <c r="AQ33" s="2"/>
      <c r="AR33" t="str">
        <f>_xlfn.TEXTJOIN(,,"http://portagecountyauditor.org/Data.aspx?ParcelID=",C33)</f>
        <v>http://portagecountyauditor.org/Data.aspx?ParcelID=20-042-00-00-001-000</v>
      </c>
      <c r="AS33" s="5" t="str">
        <f>HYPERLINK(AR33,"Link to Auditor's Site")</f>
        <v>Link to Auditor's Site</v>
      </c>
    </row>
    <row r="34" spans="1:45" x14ac:dyDescent="0.2">
      <c r="A34" s="2" t="s">
        <v>63</v>
      </c>
      <c r="B34" s="3">
        <v>32874</v>
      </c>
      <c r="C34" s="2" t="s">
        <v>152</v>
      </c>
      <c r="D34" s="2">
        <v>78.316033110000006</v>
      </c>
      <c r="E34" s="2">
        <v>80.25</v>
      </c>
      <c r="F34" s="2" t="s">
        <v>152</v>
      </c>
      <c r="G34" s="2"/>
      <c r="H34" s="2"/>
      <c r="I34" s="2"/>
      <c r="J34" s="2" t="s">
        <v>65</v>
      </c>
      <c r="K34" s="2"/>
      <c r="L34" s="2"/>
      <c r="M34" s="1">
        <v>685</v>
      </c>
      <c r="N34" s="2" t="s">
        <v>63</v>
      </c>
      <c r="O34" s="2" t="s">
        <v>66</v>
      </c>
      <c r="P34" s="2"/>
      <c r="Q34" s="2"/>
      <c r="R34" s="2"/>
      <c r="S34" s="2"/>
      <c r="T34" s="2"/>
      <c r="U34" s="2"/>
      <c r="V34" s="2"/>
      <c r="W34" s="2"/>
      <c r="X34" s="2">
        <v>179700</v>
      </c>
      <c r="Y34" s="2">
        <v>0</v>
      </c>
      <c r="Z34" s="1">
        <v>0</v>
      </c>
      <c r="AA34" s="1">
        <v>179700</v>
      </c>
      <c r="AB34" s="1">
        <v>62900</v>
      </c>
      <c r="AC34" s="1">
        <v>0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 t="s">
        <v>61</v>
      </c>
      <c r="AQ34" s="2"/>
      <c r="AR34" t="str">
        <f>_xlfn.TEXTJOIN(,,"http://portagecountyauditor.org/Data.aspx?ParcelID=",C34)</f>
        <v>http://portagecountyauditor.org/Data.aspx?ParcelID=20-042-00-00-003-000</v>
      </c>
      <c r="AS34" s="5" t="str">
        <f>HYPERLINK(AR34,"Link to Auditor's Site")</f>
        <v>Link to Auditor's Site</v>
      </c>
    </row>
    <row r="35" spans="1:45" x14ac:dyDescent="0.2">
      <c r="A35" s="2" t="s">
        <v>63</v>
      </c>
      <c r="B35" s="3">
        <v>32874</v>
      </c>
      <c r="C35" s="2" t="s">
        <v>82</v>
      </c>
      <c r="D35" s="2">
        <v>34.22213464</v>
      </c>
      <c r="E35" s="2">
        <v>30</v>
      </c>
      <c r="F35" s="2" t="s">
        <v>82</v>
      </c>
      <c r="G35" s="2"/>
      <c r="H35" s="2"/>
      <c r="I35" s="2"/>
      <c r="J35" s="2" t="s">
        <v>65</v>
      </c>
      <c r="K35" s="2"/>
      <c r="L35" s="2"/>
      <c r="M35" s="1">
        <v>685</v>
      </c>
      <c r="N35" s="2" t="s">
        <v>63</v>
      </c>
      <c r="O35" s="2" t="s">
        <v>66</v>
      </c>
      <c r="P35" s="2"/>
      <c r="Q35" s="2"/>
      <c r="R35" s="2"/>
      <c r="S35" s="2"/>
      <c r="T35" s="2"/>
      <c r="U35" s="2"/>
      <c r="V35" s="2"/>
      <c r="W35" s="2"/>
      <c r="X35" s="2">
        <v>110400</v>
      </c>
      <c r="Y35" s="2">
        <v>439200</v>
      </c>
      <c r="Z35" s="1">
        <v>0</v>
      </c>
      <c r="AA35" s="1">
        <v>549600</v>
      </c>
      <c r="AB35" s="1">
        <v>38640</v>
      </c>
      <c r="AC35" s="1">
        <v>153720</v>
      </c>
      <c r="AD35" s="1">
        <v>1992</v>
      </c>
      <c r="AE35" s="1">
        <v>1</v>
      </c>
      <c r="AF35" s="1">
        <v>1</v>
      </c>
      <c r="AG35" s="1">
        <v>5146</v>
      </c>
      <c r="AH35" s="1">
        <v>1</v>
      </c>
      <c r="AI35" s="1">
        <v>1</v>
      </c>
      <c r="AJ35" s="1">
        <v>348</v>
      </c>
      <c r="AK35" s="2" t="s">
        <v>83</v>
      </c>
      <c r="AL35" s="1">
        <v>685</v>
      </c>
      <c r="AM35" s="1">
        <v>0</v>
      </c>
      <c r="AN35" s="1">
        <v>0</v>
      </c>
      <c r="AO35" s="1">
        <v>26</v>
      </c>
      <c r="AP35" s="2" t="s">
        <v>61</v>
      </c>
      <c r="AQ35" s="2"/>
      <c r="AR35" t="str">
        <f>_xlfn.TEXTJOIN(,,"http://portagecountyauditor.org/Data.aspx?ParcelID=",C35)</f>
        <v>http://portagecountyauditor.org/Data.aspx?ParcelID=20-042-00-00-004-000</v>
      </c>
      <c r="AS35" s="5" t="str">
        <f>HYPERLINK(AR35,"Link to Auditor's Site")</f>
        <v>Link to Auditor's Site</v>
      </c>
    </row>
    <row r="36" spans="1:45" x14ac:dyDescent="0.2">
      <c r="A36" s="2" t="s">
        <v>163</v>
      </c>
      <c r="B36" s="3">
        <v>32874</v>
      </c>
      <c r="C36" s="2" t="s">
        <v>164</v>
      </c>
      <c r="D36" s="2">
        <v>60.616150179999998</v>
      </c>
      <c r="E36" s="2">
        <v>60</v>
      </c>
      <c r="F36" s="2" t="s">
        <v>164</v>
      </c>
      <c r="G36" s="2"/>
      <c r="H36" s="2"/>
      <c r="I36" s="2"/>
      <c r="J36" s="2" t="s">
        <v>139</v>
      </c>
      <c r="K36" s="2"/>
      <c r="L36" s="2"/>
      <c r="M36" s="1">
        <v>685</v>
      </c>
      <c r="N36" s="2" t="s">
        <v>163</v>
      </c>
      <c r="O36" s="2" t="s">
        <v>165</v>
      </c>
      <c r="P36" s="2" t="s">
        <v>14</v>
      </c>
      <c r="Q36" s="2" t="s">
        <v>28</v>
      </c>
      <c r="R36" s="2" t="s">
        <v>20</v>
      </c>
      <c r="S36" s="2" t="s">
        <v>11</v>
      </c>
      <c r="T36" s="2"/>
      <c r="U36" s="2" t="s">
        <v>18</v>
      </c>
      <c r="V36" s="2" t="s">
        <v>2</v>
      </c>
      <c r="W36" s="2" t="s">
        <v>19</v>
      </c>
      <c r="X36" s="2">
        <v>138200</v>
      </c>
      <c r="Y36" s="2">
        <v>1000</v>
      </c>
      <c r="Z36" s="1">
        <v>0</v>
      </c>
      <c r="AA36" s="1">
        <v>139200</v>
      </c>
      <c r="AB36" s="1">
        <v>48370</v>
      </c>
      <c r="AC36" s="1">
        <v>350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 t="s">
        <v>61</v>
      </c>
      <c r="AQ36" s="2"/>
      <c r="AR36" t="str">
        <f>_xlfn.TEXTJOIN(,,"http://portagecountyauditor.org/Data.aspx?ParcelID=",C36)</f>
        <v>http://portagecountyauditor.org/Data.aspx?ParcelID=20-042-00-00-005-000</v>
      </c>
      <c r="AS36" s="5" t="str">
        <f>HYPERLINK(AR36,"Link to Auditor's Site")</f>
        <v>Link to Auditor's Site</v>
      </c>
    </row>
    <row r="37" spans="1:45" x14ac:dyDescent="0.2">
      <c r="A37" s="2" t="s">
        <v>103</v>
      </c>
      <c r="B37" s="3">
        <v>34249</v>
      </c>
      <c r="C37" s="2" t="s">
        <v>220</v>
      </c>
      <c r="D37" s="2">
        <v>4.2563199200000001</v>
      </c>
      <c r="E37" s="2">
        <v>6.35</v>
      </c>
      <c r="F37" s="2" t="s">
        <v>220</v>
      </c>
      <c r="G37" s="2"/>
      <c r="H37" s="2"/>
      <c r="I37" s="2"/>
      <c r="J37" s="2" t="s">
        <v>96</v>
      </c>
      <c r="K37" s="2"/>
      <c r="L37" s="2"/>
      <c r="M37" s="1">
        <v>660</v>
      </c>
      <c r="N37" s="2" t="s">
        <v>103</v>
      </c>
      <c r="O37" s="2" t="s">
        <v>105</v>
      </c>
      <c r="P37" s="2" t="s">
        <v>24</v>
      </c>
      <c r="Q37" s="2" t="s">
        <v>25</v>
      </c>
      <c r="R37" s="2" t="s">
        <v>8</v>
      </c>
      <c r="S37" s="2" t="s">
        <v>15</v>
      </c>
      <c r="T37" s="2"/>
      <c r="U37" s="2" t="s">
        <v>5</v>
      </c>
      <c r="V37" s="2" t="s">
        <v>2</v>
      </c>
      <c r="W37" s="2" t="s">
        <v>6</v>
      </c>
      <c r="X37" s="2">
        <v>2600</v>
      </c>
      <c r="Y37" s="2">
        <v>0</v>
      </c>
      <c r="Z37" s="1">
        <v>0</v>
      </c>
      <c r="AA37" s="1">
        <v>2600</v>
      </c>
      <c r="AB37" s="1">
        <v>910</v>
      </c>
      <c r="AC37" s="1">
        <v>0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 t="s">
        <v>61</v>
      </c>
      <c r="AQ37" s="2" t="s">
        <v>23</v>
      </c>
      <c r="AR37" t="str">
        <f>_xlfn.TEXTJOIN(,,"http://portagecountyauditor.org/Data.aspx?ParcelID=",C37)</f>
        <v>http://portagecountyauditor.org/Data.aspx?ParcelID=20-047-00-00-014-000</v>
      </c>
      <c r="AS37" s="5" t="str">
        <f>HYPERLINK(AR37,"Link to Auditor's Site")</f>
        <v>Link to Auditor's Site</v>
      </c>
    </row>
    <row r="38" spans="1:45" x14ac:dyDescent="0.2">
      <c r="A38" s="2" t="s">
        <v>103</v>
      </c>
      <c r="B38" s="3">
        <v>34249</v>
      </c>
      <c r="C38" s="2" t="s">
        <v>111</v>
      </c>
      <c r="D38" s="2">
        <v>5.2526290000000003E-2</v>
      </c>
      <c r="E38" s="2">
        <v>0</v>
      </c>
      <c r="F38" s="2" t="s">
        <v>111</v>
      </c>
      <c r="G38" s="2"/>
      <c r="H38" s="2"/>
      <c r="I38" s="2"/>
      <c r="J38" s="2" t="s">
        <v>96</v>
      </c>
      <c r="K38" s="2"/>
      <c r="L38" s="2"/>
      <c r="M38" s="1">
        <v>660</v>
      </c>
      <c r="N38" s="2" t="s">
        <v>103</v>
      </c>
      <c r="O38" s="2" t="s">
        <v>105</v>
      </c>
      <c r="P38" s="2" t="s">
        <v>24</v>
      </c>
      <c r="Q38" s="2" t="s">
        <v>25</v>
      </c>
      <c r="R38" s="2" t="s">
        <v>8</v>
      </c>
      <c r="S38" s="2" t="s">
        <v>15</v>
      </c>
      <c r="T38" s="2"/>
      <c r="U38" s="2" t="s">
        <v>5</v>
      </c>
      <c r="V38" s="2" t="s">
        <v>2</v>
      </c>
      <c r="W38" s="2" t="s">
        <v>6</v>
      </c>
      <c r="X38" s="2">
        <v>100</v>
      </c>
      <c r="Y38" s="2">
        <v>0</v>
      </c>
      <c r="Z38" s="1">
        <v>0</v>
      </c>
      <c r="AA38" s="1">
        <v>100</v>
      </c>
      <c r="AB38" s="1">
        <v>40</v>
      </c>
      <c r="AC38" s="1">
        <v>0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 t="s">
        <v>61</v>
      </c>
      <c r="AQ38" s="2" t="s">
        <v>23</v>
      </c>
      <c r="AR38" t="str">
        <f>_xlfn.TEXTJOIN(,,"http://portagecountyauditor.org/Data.aspx?ParcelID=",C38)</f>
        <v>http://portagecountyauditor.org/Data.aspx?ParcelID=20-047-00-00-015-000</v>
      </c>
      <c r="AS38" s="5" t="str">
        <f>HYPERLINK(AR38,"Link to Auditor's Site")</f>
        <v>Link to Auditor's Site</v>
      </c>
    </row>
    <row r="39" spans="1:45" x14ac:dyDescent="0.2">
      <c r="A39" s="2" t="s">
        <v>103</v>
      </c>
      <c r="B39" s="3">
        <v>34249</v>
      </c>
      <c r="C39" s="2" t="s">
        <v>104</v>
      </c>
      <c r="D39" s="2">
        <v>0.11019595</v>
      </c>
      <c r="E39" s="2">
        <v>0.11</v>
      </c>
      <c r="F39" s="2" t="s">
        <v>104</v>
      </c>
      <c r="G39" s="2"/>
      <c r="H39" s="2"/>
      <c r="I39" s="2"/>
      <c r="J39" s="2" t="s">
        <v>96</v>
      </c>
      <c r="K39" s="2"/>
      <c r="L39" s="2"/>
      <c r="M39" s="1">
        <v>660</v>
      </c>
      <c r="N39" s="2" t="s">
        <v>103</v>
      </c>
      <c r="O39" s="2" t="s">
        <v>105</v>
      </c>
      <c r="P39" s="2" t="s">
        <v>24</v>
      </c>
      <c r="Q39" s="2" t="s">
        <v>25</v>
      </c>
      <c r="R39" s="2" t="s">
        <v>8</v>
      </c>
      <c r="S39" s="2" t="s">
        <v>15</v>
      </c>
      <c r="T39" s="2"/>
      <c r="U39" s="2" t="s">
        <v>5</v>
      </c>
      <c r="V39" s="2" t="s">
        <v>2</v>
      </c>
      <c r="W39" s="2" t="s">
        <v>6</v>
      </c>
      <c r="X39" s="2">
        <v>100</v>
      </c>
      <c r="Y39" s="2">
        <v>0</v>
      </c>
      <c r="Z39" s="1">
        <v>0</v>
      </c>
      <c r="AA39" s="1">
        <v>100</v>
      </c>
      <c r="AB39" s="1">
        <v>40</v>
      </c>
      <c r="AC39" s="1">
        <v>0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 t="s">
        <v>61</v>
      </c>
      <c r="AQ39" s="2" t="s">
        <v>23</v>
      </c>
      <c r="AR39" t="str">
        <f>_xlfn.TEXTJOIN(,,"http://portagecountyauditor.org/Data.aspx?ParcelID=",C39)</f>
        <v>http://portagecountyauditor.org/Data.aspx?ParcelID=20-048-00-00-012-000</v>
      </c>
      <c r="AS39" s="5" t="str">
        <f>HYPERLINK(AR39,"Link to Auditor's Site")</f>
        <v>Link to Auditor's Site</v>
      </c>
    </row>
    <row r="40" spans="1:45" x14ac:dyDescent="0.2">
      <c r="A40" s="2" t="s">
        <v>63</v>
      </c>
      <c r="B40" s="3">
        <v>32874</v>
      </c>
      <c r="C40" s="2" t="s">
        <v>153</v>
      </c>
      <c r="D40" s="2">
        <v>56.554407619999999</v>
      </c>
      <c r="E40" s="2">
        <v>58</v>
      </c>
      <c r="F40" s="2" t="s">
        <v>153</v>
      </c>
      <c r="G40" s="2"/>
      <c r="H40" s="2"/>
      <c r="I40" s="2"/>
      <c r="J40" s="2" t="s">
        <v>65</v>
      </c>
      <c r="K40" s="2"/>
      <c r="L40" s="2"/>
      <c r="M40" s="1">
        <v>685</v>
      </c>
      <c r="N40" s="2" t="s">
        <v>63</v>
      </c>
      <c r="O40" s="2" t="s">
        <v>66</v>
      </c>
      <c r="P40" s="2"/>
      <c r="Q40" s="2"/>
      <c r="R40" s="2"/>
      <c r="S40" s="2"/>
      <c r="T40" s="2"/>
      <c r="U40" s="2"/>
      <c r="V40" s="2"/>
      <c r="W40" s="2"/>
      <c r="X40" s="2">
        <v>131300</v>
      </c>
      <c r="Y40" s="2">
        <v>0</v>
      </c>
      <c r="Z40" s="1">
        <v>0</v>
      </c>
      <c r="AA40" s="1">
        <v>131300</v>
      </c>
      <c r="AB40" s="1">
        <v>45960</v>
      </c>
      <c r="AC40" s="1">
        <v>0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 t="s">
        <v>61</v>
      </c>
      <c r="AQ40" s="2"/>
      <c r="AR40" t="str">
        <f>_xlfn.TEXTJOIN(,,"http://portagecountyauditor.org/Data.aspx?ParcelID=",C40)</f>
        <v>http://portagecountyauditor.org/Data.aspx?ParcelID=20-049-00-00-004-000</v>
      </c>
      <c r="AS40" s="5" t="str">
        <f>HYPERLINK(AR40,"Link to Auditor's Site")</f>
        <v>Link to Auditor's Site</v>
      </c>
    </row>
    <row r="41" spans="1:45" x14ac:dyDescent="0.2">
      <c r="A41" s="2" t="s">
        <v>63</v>
      </c>
      <c r="B41" s="3">
        <v>32874</v>
      </c>
      <c r="C41" s="2" t="s">
        <v>138</v>
      </c>
      <c r="D41" s="2">
        <v>3.27022616</v>
      </c>
      <c r="E41" s="2">
        <v>4.01</v>
      </c>
      <c r="F41" s="2" t="s">
        <v>138</v>
      </c>
      <c r="G41" s="2"/>
      <c r="H41" s="2"/>
      <c r="I41" s="2"/>
      <c r="J41" s="2" t="s">
        <v>139</v>
      </c>
      <c r="K41" s="2"/>
      <c r="L41" s="2"/>
      <c r="M41" s="1">
        <v>685</v>
      </c>
      <c r="N41" s="2" t="s">
        <v>63</v>
      </c>
      <c r="O41" s="2" t="s">
        <v>66</v>
      </c>
      <c r="P41" s="2"/>
      <c r="Q41" s="2"/>
      <c r="R41" s="2"/>
      <c r="S41" s="2"/>
      <c r="T41" s="2"/>
      <c r="U41" s="2"/>
      <c r="V41" s="2"/>
      <c r="W41" s="2"/>
      <c r="X41" s="2">
        <v>10800</v>
      </c>
      <c r="Y41" s="2">
        <v>0</v>
      </c>
      <c r="Z41" s="1">
        <v>0</v>
      </c>
      <c r="AA41" s="1">
        <v>10800</v>
      </c>
      <c r="AB41" s="1">
        <v>3780</v>
      </c>
      <c r="AC41" s="1">
        <v>0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 t="s">
        <v>61</v>
      </c>
      <c r="AQ41" s="2"/>
      <c r="AR41" t="str">
        <f>_xlfn.TEXTJOIN(,,"http://portagecountyauditor.org/Data.aspx?ParcelID=",C41)</f>
        <v>http://portagecountyauditor.org/Data.aspx?ParcelID=20-049-00-00-005-000</v>
      </c>
      <c r="AS41" s="5" t="str">
        <f>HYPERLINK(AR41,"Link to Auditor's Site")</f>
        <v>Link to Auditor's Site</v>
      </c>
    </row>
    <row r="42" spans="1:45" x14ac:dyDescent="0.2">
      <c r="A42" s="2" t="s">
        <v>92</v>
      </c>
      <c r="B42" s="3">
        <v>38418</v>
      </c>
      <c r="C42" s="2" t="s">
        <v>109</v>
      </c>
      <c r="D42" s="2">
        <v>14.020093989999999</v>
      </c>
      <c r="E42" s="2">
        <v>0</v>
      </c>
      <c r="F42" s="2" t="s">
        <v>109</v>
      </c>
      <c r="G42" s="2"/>
      <c r="H42" s="2" t="s">
        <v>110</v>
      </c>
      <c r="I42" s="2"/>
      <c r="J42" s="2" t="s">
        <v>84</v>
      </c>
      <c r="K42" s="2"/>
      <c r="L42" s="2"/>
      <c r="M42" s="1">
        <v>660</v>
      </c>
      <c r="N42" s="2" t="s">
        <v>93</v>
      </c>
      <c r="O42" s="2" t="s">
        <v>92</v>
      </c>
      <c r="P42" s="2" t="s">
        <v>40</v>
      </c>
      <c r="Q42" s="2" t="s">
        <v>26</v>
      </c>
      <c r="R42" s="2" t="s">
        <v>0</v>
      </c>
      <c r="S42" s="2" t="s">
        <v>15</v>
      </c>
      <c r="T42" s="2"/>
      <c r="U42" s="2" t="s">
        <v>5</v>
      </c>
      <c r="V42" s="2" t="s">
        <v>2</v>
      </c>
      <c r="W42" s="2" t="s">
        <v>6</v>
      </c>
      <c r="X42" s="2">
        <v>3800</v>
      </c>
      <c r="Y42" s="2">
        <v>0</v>
      </c>
      <c r="Z42" s="1">
        <v>0</v>
      </c>
      <c r="AA42" s="1">
        <v>3800</v>
      </c>
      <c r="AB42" s="1">
        <v>1330</v>
      </c>
      <c r="AC42" s="1">
        <v>0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 t="s">
        <v>61</v>
      </c>
      <c r="AQ42" s="2" t="s">
        <v>23</v>
      </c>
      <c r="AR42" t="str">
        <f>_xlfn.TEXTJOIN(,,"http://portagecountyauditor.org/Data.aspx?ParcelID=",C42)</f>
        <v>http://portagecountyauditor.org/Data.aspx?ParcelID=20-049-00-00-011-000</v>
      </c>
      <c r="AS42" s="5" t="str">
        <f>HYPERLINK(AR42,"Link to Auditor's Site")</f>
        <v>Link to Auditor's Site</v>
      </c>
    </row>
    <row r="43" spans="1:45" x14ac:dyDescent="0.2">
      <c r="A43" s="2" t="s">
        <v>103</v>
      </c>
      <c r="B43" s="3">
        <v>34249</v>
      </c>
      <c r="C43" s="2" t="s">
        <v>184</v>
      </c>
      <c r="D43" s="2">
        <v>2.9028142199999998</v>
      </c>
      <c r="E43" s="2">
        <v>3.08</v>
      </c>
      <c r="F43" s="2" t="s">
        <v>184</v>
      </c>
      <c r="G43" s="2"/>
      <c r="H43" s="2"/>
      <c r="I43" s="2"/>
      <c r="J43" s="2" t="s">
        <v>96</v>
      </c>
      <c r="K43" s="2"/>
      <c r="L43" s="2"/>
      <c r="M43" s="1">
        <v>660</v>
      </c>
      <c r="N43" s="2" t="s">
        <v>103</v>
      </c>
      <c r="O43" s="2" t="s">
        <v>105</v>
      </c>
      <c r="P43" s="2" t="s">
        <v>24</v>
      </c>
      <c r="Q43" s="2" t="s">
        <v>25</v>
      </c>
      <c r="R43" s="2" t="s">
        <v>8</v>
      </c>
      <c r="S43" s="2" t="s">
        <v>15</v>
      </c>
      <c r="T43" s="2"/>
      <c r="U43" s="2" t="s">
        <v>5</v>
      </c>
      <c r="V43" s="2" t="s">
        <v>2</v>
      </c>
      <c r="W43" s="2" t="s">
        <v>6</v>
      </c>
      <c r="X43" s="2">
        <v>1300</v>
      </c>
      <c r="Y43" s="2">
        <v>0</v>
      </c>
      <c r="Z43" s="1">
        <v>0</v>
      </c>
      <c r="AA43" s="1">
        <v>1300</v>
      </c>
      <c r="AB43" s="1">
        <v>460</v>
      </c>
      <c r="AC43" s="1">
        <v>0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 t="s">
        <v>61</v>
      </c>
      <c r="AQ43" s="2" t="s">
        <v>23</v>
      </c>
      <c r="AR43" t="str">
        <f>_xlfn.TEXTJOIN(,,"http://portagecountyauditor.org/Data.aspx?ParcelID=",C43)</f>
        <v>http://portagecountyauditor.org/Data.aspx?ParcelID=20-049-00-00-012-000</v>
      </c>
      <c r="AS43" s="5" t="str">
        <f>HYPERLINK(AR43,"Link to Auditor's Site")</f>
        <v>Link to Auditor's Site</v>
      </c>
    </row>
    <row r="44" spans="1:45" x14ac:dyDescent="0.2">
      <c r="A44" s="2" t="s">
        <v>103</v>
      </c>
      <c r="B44" s="3">
        <v>34249</v>
      </c>
      <c r="C44" s="2" t="s">
        <v>117</v>
      </c>
      <c r="D44" s="2">
        <v>3.7979473700000002</v>
      </c>
      <c r="E44" s="2">
        <v>3.9</v>
      </c>
      <c r="F44" s="2" t="s">
        <v>117</v>
      </c>
      <c r="G44" s="2"/>
      <c r="H44" s="2"/>
      <c r="I44" s="2"/>
      <c r="J44" s="2" t="s">
        <v>96</v>
      </c>
      <c r="K44" s="2"/>
      <c r="L44" s="2"/>
      <c r="M44" s="1">
        <v>660</v>
      </c>
      <c r="N44" s="2" t="s">
        <v>103</v>
      </c>
      <c r="O44" s="2" t="s">
        <v>105</v>
      </c>
      <c r="P44" s="2" t="s">
        <v>24</v>
      </c>
      <c r="Q44" s="2" t="s">
        <v>25</v>
      </c>
      <c r="R44" s="2" t="s">
        <v>8</v>
      </c>
      <c r="S44" s="2" t="s">
        <v>15</v>
      </c>
      <c r="T44" s="2"/>
      <c r="U44" s="2" t="s">
        <v>5</v>
      </c>
      <c r="V44" s="2" t="s">
        <v>2</v>
      </c>
      <c r="W44" s="2" t="s">
        <v>6</v>
      </c>
      <c r="X44" s="2">
        <v>1600</v>
      </c>
      <c r="Y44" s="2">
        <v>0</v>
      </c>
      <c r="Z44" s="1">
        <v>0</v>
      </c>
      <c r="AA44" s="1">
        <v>1600</v>
      </c>
      <c r="AB44" s="1">
        <v>560</v>
      </c>
      <c r="AC44" s="1">
        <v>0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 t="s">
        <v>61</v>
      </c>
      <c r="AQ44" s="2" t="s">
        <v>23</v>
      </c>
      <c r="AR44" t="str">
        <f>_xlfn.TEXTJOIN(,,"http://portagecountyauditor.org/Data.aspx?ParcelID=",C44)</f>
        <v>http://portagecountyauditor.org/Data.aspx?ParcelID=20-049-00-00-013-000</v>
      </c>
      <c r="AS44" s="5" t="str">
        <f>HYPERLINK(AR44,"Link to Auditor's Site")</f>
        <v>Link to Auditor's Site</v>
      </c>
    </row>
    <row r="45" spans="1:45" x14ac:dyDescent="0.2">
      <c r="A45" s="2" t="s">
        <v>103</v>
      </c>
      <c r="B45" s="3">
        <v>34249</v>
      </c>
      <c r="C45" s="2" t="s">
        <v>132</v>
      </c>
      <c r="D45" s="2">
        <v>9.0005349999999998E-2</v>
      </c>
      <c r="E45" s="2">
        <v>0.08</v>
      </c>
      <c r="F45" s="2" t="s">
        <v>132</v>
      </c>
      <c r="G45" s="2"/>
      <c r="H45" s="2"/>
      <c r="I45" s="2"/>
      <c r="J45" s="2" t="s">
        <v>96</v>
      </c>
      <c r="K45" s="2"/>
      <c r="L45" s="2"/>
      <c r="M45" s="1">
        <v>660</v>
      </c>
      <c r="N45" s="2" t="s">
        <v>103</v>
      </c>
      <c r="O45" s="2" t="s">
        <v>105</v>
      </c>
      <c r="P45" s="2" t="s">
        <v>24</v>
      </c>
      <c r="Q45" s="2" t="s">
        <v>25</v>
      </c>
      <c r="R45" s="2" t="s">
        <v>8</v>
      </c>
      <c r="S45" s="2" t="s">
        <v>15</v>
      </c>
      <c r="T45" s="2"/>
      <c r="U45" s="2" t="s">
        <v>5</v>
      </c>
      <c r="V45" s="2" t="s">
        <v>2</v>
      </c>
      <c r="W45" s="2" t="s">
        <v>6</v>
      </c>
      <c r="X45" s="2">
        <v>100</v>
      </c>
      <c r="Y45" s="2">
        <v>0</v>
      </c>
      <c r="Z45" s="1">
        <v>0</v>
      </c>
      <c r="AA45" s="1">
        <v>100</v>
      </c>
      <c r="AB45" s="1">
        <v>40</v>
      </c>
      <c r="AC45" s="1">
        <v>0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 t="s">
        <v>61</v>
      </c>
      <c r="AQ45" s="2" t="s">
        <v>23</v>
      </c>
      <c r="AR45" t="str">
        <f>_xlfn.TEXTJOIN(,,"http://portagecountyauditor.org/Data.aspx?ParcelID=",C45)</f>
        <v>http://portagecountyauditor.org/Data.aspx?ParcelID=20-049-00-00-014-000</v>
      </c>
      <c r="AS45" s="5" t="str">
        <f>HYPERLINK(AR45,"Link to Auditor's Site")</f>
        <v>Link to Auditor's Site</v>
      </c>
    </row>
    <row r="46" spans="1:45" x14ac:dyDescent="0.2">
      <c r="A46" s="2" t="s">
        <v>103</v>
      </c>
      <c r="B46" s="3">
        <v>34249</v>
      </c>
      <c r="C46" s="2" t="s">
        <v>144</v>
      </c>
      <c r="D46" s="2">
        <v>1.85799775</v>
      </c>
      <c r="E46" s="2">
        <v>1.86</v>
      </c>
      <c r="F46" s="2" t="s">
        <v>144</v>
      </c>
      <c r="G46" s="2"/>
      <c r="H46" s="2"/>
      <c r="I46" s="2"/>
      <c r="J46" s="2" t="s">
        <v>96</v>
      </c>
      <c r="K46" s="2"/>
      <c r="L46" s="2"/>
      <c r="M46" s="1">
        <v>660</v>
      </c>
      <c r="N46" s="2" t="s">
        <v>103</v>
      </c>
      <c r="O46" s="2" t="s">
        <v>105</v>
      </c>
      <c r="P46" s="2" t="s">
        <v>24</v>
      </c>
      <c r="Q46" s="2" t="s">
        <v>25</v>
      </c>
      <c r="R46" s="2" t="s">
        <v>8</v>
      </c>
      <c r="S46" s="2" t="s">
        <v>15</v>
      </c>
      <c r="T46" s="2"/>
      <c r="U46" s="2" t="s">
        <v>5</v>
      </c>
      <c r="V46" s="2" t="s">
        <v>2</v>
      </c>
      <c r="W46" s="2" t="s">
        <v>6</v>
      </c>
      <c r="X46" s="2">
        <v>800</v>
      </c>
      <c r="Y46" s="2">
        <v>0</v>
      </c>
      <c r="Z46" s="1">
        <v>0</v>
      </c>
      <c r="AA46" s="1">
        <v>800</v>
      </c>
      <c r="AB46" s="1">
        <v>280</v>
      </c>
      <c r="AC46" s="1">
        <v>0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 t="s">
        <v>61</v>
      </c>
      <c r="AQ46" s="2" t="s">
        <v>23</v>
      </c>
      <c r="AR46" t="str">
        <f>_xlfn.TEXTJOIN(,,"http://portagecountyauditor.org/Data.aspx?ParcelID=",C46)</f>
        <v>http://portagecountyauditor.org/Data.aspx?ParcelID=20-050-00-00-033-000</v>
      </c>
      <c r="AS46" s="5" t="str">
        <f>HYPERLINK(AR46,"Link to Auditor's Site")</f>
        <v>Link to Auditor's Site</v>
      </c>
    </row>
    <row r="47" spans="1:45" x14ac:dyDescent="0.2">
      <c r="A47" s="2" t="s">
        <v>103</v>
      </c>
      <c r="B47" s="3">
        <v>34249</v>
      </c>
      <c r="C47" s="2" t="s">
        <v>156</v>
      </c>
      <c r="D47" s="2">
        <v>0.64154579</v>
      </c>
      <c r="E47" s="2">
        <v>0</v>
      </c>
      <c r="F47" s="2" t="s">
        <v>156</v>
      </c>
      <c r="G47" s="2"/>
      <c r="H47" s="2"/>
      <c r="I47" s="2"/>
      <c r="J47" s="2" t="s">
        <v>96</v>
      </c>
      <c r="K47" s="2"/>
      <c r="L47" s="2"/>
      <c r="M47" s="1">
        <v>660</v>
      </c>
      <c r="N47" s="2" t="s">
        <v>103</v>
      </c>
      <c r="O47" s="2" t="s">
        <v>105</v>
      </c>
      <c r="P47" s="2" t="s">
        <v>24</v>
      </c>
      <c r="Q47" s="2" t="s">
        <v>25</v>
      </c>
      <c r="R47" s="2" t="s">
        <v>8</v>
      </c>
      <c r="S47" s="2" t="s">
        <v>15</v>
      </c>
      <c r="T47" s="2"/>
      <c r="U47" s="2" t="s">
        <v>5</v>
      </c>
      <c r="V47" s="2" t="s">
        <v>2</v>
      </c>
      <c r="W47" s="2" t="s">
        <v>6</v>
      </c>
      <c r="X47" s="2">
        <v>200</v>
      </c>
      <c r="Y47" s="2">
        <v>0</v>
      </c>
      <c r="Z47" s="1">
        <v>0</v>
      </c>
      <c r="AA47" s="1">
        <v>200</v>
      </c>
      <c r="AB47" s="1">
        <v>70</v>
      </c>
      <c r="AC47" s="1">
        <v>0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 t="s">
        <v>61</v>
      </c>
      <c r="AQ47" s="2" t="s">
        <v>23</v>
      </c>
      <c r="AR47" t="str">
        <f>_xlfn.TEXTJOIN(,,"http://portagecountyauditor.org/Data.aspx?ParcelID=",C47)</f>
        <v>http://portagecountyauditor.org/Data.aspx?ParcelID=20-050-00-00-034-000</v>
      </c>
      <c r="AS47" s="5" t="str">
        <f>HYPERLINK(AR47,"Link to Auditor's Site")</f>
        <v>Link to Auditor's Site</v>
      </c>
    </row>
    <row r="48" spans="1:45" x14ac:dyDescent="0.2">
      <c r="A48" s="2" t="s">
        <v>103</v>
      </c>
      <c r="B48" s="3">
        <v>34249</v>
      </c>
      <c r="C48" s="2" t="s">
        <v>121</v>
      </c>
      <c r="D48" s="2">
        <v>1.0291552799999999</v>
      </c>
      <c r="E48" s="2">
        <v>1</v>
      </c>
      <c r="F48" s="2" t="s">
        <v>121</v>
      </c>
      <c r="G48" s="2"/>
      <c r="H48" s="2"/>
      <c r="I48" s="2"/>
      <c r="J48" s="2" t="s">
        <v>96</v>
      </c>
      <c r="K48" s="2"/>
      <c r="L48" s="2"/>
      <c r="M48" s="1">
        <v>660</v>
      </c>
      <c r="N48" s="2" t="s">
        <v>103</v>
      </c>
      <c r="O48" s="2" t="s">
        <v>105</v>
      </c>
      <c r="P48" s="2" t="s">
        <v>24</v>
      </c>
      <c r="Q48" s="2" t="s">
        <v>25</v>
      </c>
      <c r="R48" s="2" t="s">
        <v>8</v>
      </c>
      <c r="S48" s="2" t="s">
        <v>15</v>
      </c>
      <c r="T48" s="2"/>
      <c r="U48" s="2" t="s">
        <v>5</v>
      </c>
      <c r="V48" s="2" t="s">
        <v>2</v>
      </c>
      <c r="W48" s="2" t="s">
        <v>6</v>
      </c>
      <c r="X48" s="2">
        <v>400</v>
      </c>
      <c r="Y48" s="2">
        <v>0</v>
      </c>
      <c r="Z48" s="1">
        <v>0</v>
      </c>
      <c r="AA48" s="1">
        <v>400</v>
      </c>
      <c r="AB48" s="1">
        <v>140</v>
      </c>
      <c r="AC48" s="1">
        <v>0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 t="s">
        <v>61</v>
      </c>
      <c r="AQ48" s="2" t="s">
        <v>23</v>
      </c>
      <c r="AR48" t="str">
        <f>_xlfn.TEXTJOIN(,,"http://portagecountyauditor.org/Data.aspx?ParcelID=",C48)</f>
        <v>http://portagecountyauditor.org/Data.aspx?ParcelID=20-050-00-00-036-000</v>
      </c>
      <c r="AS48" s="5" t="str">
        <f>HYPERLINK(AR48,"Link to Auditor's Site")</f>
        <v>Link to Auditor's Site</v>
      </c>
    </row>
    <row r="49" spans="1:45" x14ac:dyDescent="0.2">
      <c r="A49" s="2" t="s">
        <v>103</v>
      </c>
      <c r="B49" s="3">
        <v>34249</v>
      </c>
      <c r="C49" s="2" t="s">
        <v>108</v>
      </c>
      <c r="D49" s="2">
        <v>5.8654643399999999</v>
      </c>
      <c r="E49" s="2">
        <v>5.97</v>
      </c>
      <c r="F49" s="2" t="s">
        <v>108</v>
      </c>
      <c r="G49" s="2"/>
      <c r="H49" s="2"/>
      <c r="I49" s="2"/>
      <c r="J49" s="2" t="s">
        <v>96</v>
      </c>
      <c r="K49" s="2"/>
      <c r="L49" s="2"/>
      <c r="M49" s="1">
        <v>660</v>
      </c>
      <c r="N49" s="2" t="s">
        <v>103</v>
      </c>
      <c r="O49" s="2" t="s">
        <v>105</v>
      </c>
      <c r="P49" s="2" t="s">
        <v>24</v>
      </c>
      <c r="Q49" s="2" t="s">
        <v>25</v>
      </c>
      <c r="R49" s="2" t="s">
        <v>8</v>
      </c>
      <c r="S49" s="2" t="s">
        <v>15</v>
      </c>
      <c r="T49" s="2"/>
      <c r="U49" s="2" t="s">
        <v>5</v>
      </c>
      <c r="V49" s="2" t="s">
        <v>2</v>
      </c>
      <c r="W49" s="2" t="s">
        <v>6</v>
      </c>
      <c r="X49" s="2">
        <v>2500</v>
      </c>
      <c r="Y49" s="2">
        <v>0</v>
      </c>
      <c r="Z49" s="1">
        <v>0</v>
      </c>
      <c r="AA49" s="1">
        <v>2500</v>
      </c>
      <c r="AB49" s="1">
        <v>880</v>
      </c>
      <c r="AC49" s="1">
        <v>0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 t="s">
        <v>61</v>
      </c>
      <c r="AQ49" s="2" t="s">
        <v>23</v>
      </c>
      <c r="AR49" t="str">
        <f>_xlfn.TEXTJOIN(,,"http://portagecountyauditor.org/Data.aspx?ParcelID=",C49)</f>
        <v>http://portagecountyauditor.org/Data.aspx?ParcelID=20-050-00-00-037-000</v>
      </c>
      <c r="AS49" s="5" t="str">
        <f>HYPERLINK(AR49,"Link to Auditor's Site")</f>
        <v>Link to Auditor's Site</v>
      </c>
    </row>
    <row r="50" spans="1:45" x14ac:dyDescent="0.2">
      <c r="A50" s="2" t="s">
        <v>173</v>
      </c>
      <c r="B50" s="3">
        <v>32874</v>
      </c>
      <c r="C50" s="2" t="s">
        <v>174</v>
      </c>
      <c r="D50" s="2">
        <v>8.4835328200000006</v>
      </c>
      <c r="E50" s="2">
        <v>9.1950000000000003</v>
      </c>
      <c r="F50" s="2" t="s">
        <v>174</v>
      </c>
      <c r="G50" s="2"/>
      <c r="H50" s="2"/>
      <c r="I50" s="2"/>
      <c r="J50" s="2" t="s">
        <v>175</v>
      </c>
      <c r="K50" s="2"/>
      <c r="L50" s="2"/>
      <c r="M50" s="1">
        <v>690</v>
      </c>
      <c r="N50" s="2" t="s">
        <v>176</v>
      </c>
      <c r="O50" s="2" t="s">
        <v>173</v>
      </c>
      <c r="P50" s="2"/>
      <c r="Q50" s="2"/>
      <c r="R50" s="2"/>
      <c r="S50" s="2"/>
      <c r="T50" s="2"/>
      <c r="U50" s="2"/>
      <c r="V50" s="2"/>
      <c r="W50" s="2"/>
      <c r="X50" s="2">
        <v>48700</v>
      </c>
      <c r="Y50" s="2">
        <v>0</v>
      </c>
      <c r="Z50" s="1">
        <v>0</v>
      </c>
      <c r="AA50" s="1">
        <v>48700</v>
      </c>
      <c r="AB50" s="1">
        <v>17050</v>
      </c>
      <c r="AC50" s="1">
        <v>0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 t="s">
        <v>61</v>
      </c>
      <c r="AQ50" s="2"/>
      <c r="AR50" t="str">
        <f>_xlfn.TEXTJOIN(,,"http://portagecountyauditor.org/Data.aspx?ParcelID=",C50)</f>
        <v>http://portagecountyauditor.org/Data.aspx?ParcelID=21-015-00-00-003-001</v>
      </c>
      <c r="AS50" s="5" t="str">
        <f>HYPERLINK(AR50,"Link to Auditor's Site")</f>
        <v>Link to Auditor's Site</v>
      </c>
    </row>
    <row r="51" spans="1:45" x14ac:dyDescent="0.2">
      <c r="A51" s="2" t="s">
        <v>56</v>
      </c>
      <c r="B51" s="2"/>
      <c r="C51" s="2" t="s">
        <v>136</v>
      </c>
      <c r="D51" s="2">
        <v>36.303291899999998</v>
      </c>
      <c r="E51" s="2">
        <v>35.26</v>
      </c>
      <c r="F51" s="2" t="s">
        <v>136</v>
      </c>
      <c r="G51" s="2"/>
      <c r="H51" s="2"/>
      <c r="I51" s="2"/>
      <c r="J51" s="2" t="s">
        <v>59</v>
      </c>
      <c r="K51" s="2"/>
      <c r="L51" s="2"/>
      <c r="M51" s="1">
        <v>670</v>
      </c>
      <c r="N51" s="2" t="s">
        <v>60</v>
      </c>
      <c r="O51" s="2" t="s">
        <v>56</v>
      </c>
      <c r="P51" s="2"/>
      <c r="Q51" s="2"/>
      <c r="R51" s="2"/>
      <c r="S51" s="2"/>
      <c r="T51" s="2"/>
      <c r="U51" s="2"/>
      <c r="V51" s="2"/>
      <c r="W51" s="2"/>
      <c r="X51" s="2">
        <v>109000</v>
      </c>
      <c r="Y51" s="2">
        <v>0</v>
      </c>
      <c r="Z51" s="1">
        <v>0</v>
      </c>
      <c r="AA51" s="1">
        <v>109000</v>
      </c>
      <c r="AB51" s="1">
        <v>38150</v>
      </c>
      <c r="AC51" s="1">
        <v>0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 t="s">
        <v>61</v>
      </c>
      <c r="AQ51" s="2" t="s">
        <v>23</v>
      </c>
      <c r="AR51" t="str">
        <f>_xlfn.TEXTJOIN(,,"http://portagecountyauditor.org/Data.aspx?ParcelID=",C51)</f>
        <v>http://portagecountyauditor.org/Data.aspx?ParcelID=21-034-00-00-011-000</v>
      </c>
      <c r="AS51" s="5" t="str">
        <f>HYPERLINK(AR51,"Link to Auditor's Site")</f>
        <v>Link to Auditor's Site</v>
      </c>
    </row>
    <row r="52" spans="1:45" x14ac:dyDescent="0.2">
      <c r="A52" s="2" t="s">
        <v>114</v>
      </c>
      <c r="B52" s="3">
        <v>32874</v>
      </c>
      <c r="C52" s="2" t="s">
        <v>115</v>
      </c>
      <c r="D52" s="2">
        <v>34.682166049999999</v>
      </c>
      <c r="E52" s="2">
        <v>34.712000000000003</v>
      </c>
      <c r="F52" s="2" t="s">
        <v>115</v>
      </c>
      <c r="G52" s="2"/>
      <c r="H52" s="2"/>
      <c r="I52" s="2"/>
      <c r="J52" s="2" t="s">
        <v>116</v>
      </c>
      <c r="K52" s="2"/>
      <c r="L52" s="2"/>
      <c r="M52" s="1">
        <v>670</v>
      </c>
      <c r="N52" s="2" t="s">
        <v>114</v>
      </c>
      <c r="O52" s="2" t="s">
        <v>70</v>
      </c>
      <c r="P52" s="2"/>
      <c r="Q52" s="2"/>
      <c r="R52" s="2"/>
      <c r="S52" s="2"/>
      <c r="T52" s="2"/>
      <c r="U52" s="2"/>
      <c r="V52" s="2"/>
      <c r="W52" s="2"/>
      <c r="X52" s="2">
        <v>105300</v>
      </c>
      <c r="Y52" s="2">
        <v>0</v>
      </c>
      <c r="Z52" s="1">
        <v>0</v>
      </c>
      <c r="AA52" s="1">
        <v>105300</v>
      </c>
      <c r="AB52" s="1">
        <v>36860</v>
      </c>
      <c r="AC52" s="1">
        <v>0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 t="s">
        <v>61</v>
      </c>
      <c r="AQ52" s="2" t="s">
        <v>23</v>
      </c>
      <c r="AR52" t="str">
        <f>_xlfn.TEXTJOIN(,,"http://portagecountyauditor.org/Data.aspx?ParcelID=",C52)</f>
        <v>http://portagecountyauditor.org/Data.aspx?ParcelID=21-034-00-00-012-001</v>
      </c>
      <c r="AS52" s="5" t="str">
        <f>HYPERLINK(AR52,"Link to Auditor's Site")</f>
        <v>Link to Auditor's Site</v>
      </c>
    </row>
    <row r="53" spans="1:45" x14ac:dyDescent="0.2">
      <c r="A53" s="2" t="s">
        <v>56</v>
      </c>
      <c r="B53" s="3">
        <v>32874</v>
      </c>
      <c r="C53" s="2" t="s">
        <v>57</v>
      </c>
      <c r="D53" s="2">
        <v>29.045313440000001</v>
      </c>
      <c r="E53" s="2">
        <v>29.24</v>
      </c>
      <c r="F53" s="2" t="s">
        <v>57</v>
      </c>
      <c r="G53" s="2"/>
      <c r="H53" s="2" t="s">
        <v>58</v>
      </c>
      <c r="I53" s="2"/>
      <c r="J53" s="2" t="s">
        <v>59</v>
      </c>
      <c r="K53" s="2"/>
      <c r="L53" s="2"/>
      <c r="M53" s="1">
        <v>670</v>
      </c>
      <c r="N53" s="2" t="s">
        <v>60</v>
      </c>
      <c r="O53" s="2" t="s">
        <v>56</v>
      </c>
      <c r="P53" s="2"/>
      <c r="Q53" s="2"/>
      <c r="R53" s="2"/>
      <c r="S53" s="2"/>
      <c r="T53" s="2"/>
      <c r="U53" s="2"/>
      <c r="V53" s="2"/>
      <c r="W53" s="2"/>
      <c r="X53" s="2">
        <v>108000</v>
      </c>
      <c r="Y53" s="2">
        <v>711800</v>
      </c>
      <c r="Z53" s="1">
        <v>0</v>
      </c>
      <c r="AA53" s="1">
        <v>819800</v>
      </c>
      <c r="AB53" s="1">
        <v>37800</v>
      </c>
      <c r="AC53" s="1">
        <v>249130</v>
      </c>
      <c r="AD53" s="1">
        <v>1973</v>
      </c>
      <c r="AE53" s="1">
        <v>1</v>
      </c>
      <c r="AF53" s="1">
        <v>1</v>
      </c>
      <c r="AG53" s="1">
        <v>7580</v>
      </c>
      <c r="AH53" s="1">
        <v>1</v>
      </c>
      <c r="AI53" s="1">
        <v>1</v>
      </c>
      <c r="AJ53" s="1">
        <v>327</v>
      </c>
      <c r="AK53" s="2" t="s">
        <v>42</v>
      </c>
      <c r="AL53" s="1">
        <v>670</v>
      </c>
      <c r="AM53" s="1">
        <v>2007</v>
      </c>
      <c r="AN53" s="1">
        <v>0</v>
      </c>
      <c r="AO53" s="1">
        <v>31</v>
      </c>
      <c r="AP53" s="2" t="s">
        <v>61</v>
      </c>
      <c r="AQ53" s="2" t="s">
        <v>23</v>
      </c>
      <c r="AR53" t="str">
        <f>_xlfn.TEXTJOIN(,,"http://portagecountyauditor.org/Data.aspx?ParcelID=",C53)</f>
        <v>http://portagecountyauditor.org/Data.aspx?ParcelID=21-035-00-00-015-000</v>
      </c>
      <c r="AS53" s="5" t="str">
        <f>HYPERLINK(AR53,"Link to Auditor's Site")</f>
        <v>Link to Auditor's Site</v>
      </c>
    </row>
    <row r="54" spans="1:45" x14ac:dyDescent="0.2">
      <c r="A54" s="2" t="s">
        <v>180</v>
      </c>
      <c r="B54" s="3">
        <v>32874</v>
      </c>
      <c r="C54" s="2" t="s">
        <v>181</v>
      </c>
      <c r="D54" s="2">
        <v>14.04150937</v>
      </c>
      <c r="E54" s="2">
        <v>14.25</v>
      </c>
      <c r="F54" s="2" t="s">
        <v>181</v>
      </c>
      <c r="G54" s="2"/>
      <c r="H54" s="2"/>
      <c r="I54" s="2"/>
      <c r="J54" s="2" t="s">
        <v>59</v>
      </c>
      <c r="K54" s="2"/>
      <c r="L54" s="2"/>
      <c r="M54" s="1">
        <v>670</v>
      </c>
      <c r="N54" s="2" t="s">
        <v>180</v>
      </c>
      <c r="O54" s="2" t="s">
        <v>70</v>
      </c>
      <c r="P54" s="2"/>
      <c r="Q54" s="2"/>
      <c r="R54" s="2"/>
      <c r="S54" s="2"/>
      <c r="T54" s="2"/>
      <c r="U54" s="2"/>
      <c r="V54" s="2"/>
      <c r="W54" s="2"/>
      <c r="X54" s="2">
        <v>42900</v>
      </c>
      <c r="Y54" s="2">
        <v>0</v>
      </c>
      <c r="Z54" s="1">
        <v>0</v>
      </c>
      <c r="AA54" s="1">
        <v>42900</v>
      </c>
      <c r="AB54" s="1">
        <v>15020</v>
      </c>
      <c r="AC54" s="1">
        <v>0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 t="s">
        <v>61</v>
      </c>
      <c r="AQ54" s="2" t="s">
        <v>23</v>
      </c>
      <c r="AR54" t="str">
        <f>_xlfn.TEXTJOIN(,,"http://portagecountyauditor.org/Data.aspx?ParcelID=",C54)</f>
        <v>http://portagecountyauditor.org/Data.aspx?ParcelID=21-035-00-00-016-001</v>
      </c>
      <c r="AS54" s="5" t="str">
        <f>HYPERLINK(AR54,"Link to Auditor's Site")</f>
        <v>Link to Auditor's Site</v>
      </c>
    </row>
    <row r="55" spans="1:45" x14ac:dyDescent="0.2">
      <c r="A55" s="2" t="s">
        <v>56</v>
      </c>
      <c r="B55" s="3">
        <v>32874</v>
      </c>
      <c r="C55" s="2" t="s">
        <v>137</v>
      </c>
      <c r="D55" s="2">
        <v>9.9242700500000005</v>
      </c>
      <c r="E55" s="2">
        <v>10</v>
      </c>
      <c r="F55" s="2" t="s">
        <v>137</v>
      </c>
      <c r="G55" s="2"/>
      <c r="H55" s="2"/>
      <c r="I55" s="2"/>
      <c r="J55" s="2" t="s">
        <v>116</v>
      </c>
      <c r="K55" s="2"/>
      <c r="L55" s="2"/>
      <c r="M55" s="1">
        <v>670</v>
      </c>
      <c r="N55" s="2" t="s">
        <v>60</v>
      </c>
      <c r="O55" s="2" t="s">
        <v>56</v>
      </c>
      <c r="P55" s="2"/>
      <c r="Q55" s="2"/>
      <c r="R55" s="2"/>
      <c r="S55" s="2"/>
      <c r="T55" s="2"/>
      <c r="U55" s="2"/>
      <c r="V55" s="2"/>
      <c r="W55" s="2"/>
      <c r="X55" s="2">
        <v>31100</v>
      </c>
      <c r="Y55" s="2">
        <v>0</v>
      </c>
      <c r="Z55" s="1">
        <v>0</v>
      </c>
      <c r="AA55" s="1">
        <v>31100</v>
      </c>
      <c r="AB55" s="1">
        <v>10890</v>
      </c>
      <c r="AC55" s="1">
        <v>0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 t="s">
        <v>61</v>
      </c>
      <c r="AQ55" s="2" t="s">
        <v>23</v>
      </c>
      <c r="AR55" t="str">
        <f>_xlfn.TEXTJOIN(,,"http://portagecountyauditor.org/Data.aspx?ParcelID=",C55)</f>
        <v>http://portagecountyauditor.org/Data.aspx?ParcelID=21-035-00-00-018-000</v>
      </c>
      <c r="AS55" s="5" t="str">
        <f>HYPERLINK(AR55,"Link to Auditor's Site")</f>
        <v>Link to Auditor's Site</v>
      </c>
    </row>
    <row r="56" spans="1:45" x14ac:dyDescent="0.2">
      <c r="A56" s="2" t="s">
        <v>56</v>
      </c>
      <c r="B56" s="3">
        <v>38132</v>
      </c>
      <c r="C56" s="2" t="s">
        <v>182</v>
      </c>
      <c r="D56" s="2">
        <v>15.10967385</v>
      </c>
      <c r="E56" s="2">
        <v>15.14</v>
      </c>
      <c r="F56" s="2" t="s">
        <v>182</v>
      </c>
      <c r="G56" s="2"/>
      <c r="H56" s="2"/>
      <c r="I56" s="2"/>
      <c r="J56" s="2" t="s">
        <v>52</v>
      </c>
      <c r="K56" s="2"/>
      <c r="L56" s="2"/>
      <c r="M56" s="1">
        <v>670</v>
      </c>
      <c r="N56" s="2" t="s">
        <v>60</v>
      </c>
      <c r="O56" s="2" t="s">
        <v>56</v>
      </c>
      <c r="P56" s="2" t="s">
        <v>79</v>
      </c>
      <c r="Q56" s="2"/>
      <c r="R56" s="2"/>
      <c r="S56" s="2"/>
      <c r="T56" s="2"/>
      <c r="U56" s="2" t="s">
        <v>38</v>
      </c>
      <c r="V56" s="2" t="s">
        <v>2</v>
      </c>
      <c r="W56" s="2" t="s">
        <v>39</v>
      </c>
      <c r="X56" s="2">
        <v>45800</v>
      </c>
      <c r="Y56" s="2">
        <v>0</v>
      </c>
      <c r="Z56" s="1">
        <v>0</v>
      </c>
      <c r="AA56" s="1">
        <v>45800</v>
      </c>
      <c r="AB56" s="1">
        <v>16030</v>
      </c>
      <c r="AC56" s="1">
        <v>0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 t="s">
        <v>61</v>
      </c>
      <c r="AQ56" s="2"/>
      <c r="AR56" t="str">
        <f>_xlfn.TEXTJOIN(,,"http://portagecountyauditor.org/Data.aspx?ParcelID=",C56)</f>
        <v>http://portagecountyauditor.org/Data.aspx?ParcelID=21-035-00-00-019-000</v>
      </c>
      <c r="AS56" s="5" t="str">
        <f>HYPERLINK(AR56,"Link to Auditor's Site")</f>
        <v>Link to Auditor's Site</v>
      </c>
    </row>
    <row r="57" spans="1:45" x14ac:dyDescent="0.2">
      <c r="A57" s="2" t="s">
        <v>56</v>
      </c>
      <c r="B57" s="3">
        <v>38132</v>
      </c>
      <c r="C57" s="2" t="s">
        <v>183</v>
      </c>
      <c r="D57" s="2">
        <v>5.0368434400000002</v>
      </c>
      <c r="E57" s="2">
        <v>5.0019999999999998</v>
      </c>
      <c r="F57" s="2" t="s">
        <v>183</v>
      </c>
      <c r="G57" s="2"/>
      <c r="H57" s="2"/>
      <c r="I57" s="2"/>
      <c r="J57" s="2" t="s">
        <v>116</v>
      </c>
      <c r="K57" s="2"/>
      <c r="L57" s="2"/>
      <c r="M57" s="1">
        <v>670</v>
      </c>
      <c r="N57" s="2" t="s">
        <v>60</v>
      </c>
      <c r="O57" s="2" t="s">
        <v>56</v>
      </c>
      <c r="P57" s="2" t="s">
        <v>79</v>
      </c>
      <c r="Q57" s="2"/>
      <c r="R57" s="2"/>
      <c r="S57" s="2"/>
      <c r="T57" s="2"/>
      <c r="U57" s="2" t="s">
        <v>38</v>
      </c>
      <c r="V57" s="2" t="s">
        <v>2</v>
      </c>
      <c r="W57" s="2" t="s">
        <v>39</v>
      </c>
      <c r="X57" s="2">
        <v>15200</v>
      </c>
      <c r="Y57" s="2">
        <v>0</v>
      </c>
      <c r="Z57" s="1">
        <v>0</v>
      </c>
      <c r="AA57" s="1">
        <v>15200</v>
      </c>
      <c r="AB57" s="1">
        <v>5320</v>
      </c>
      <c r="AC57" s="1">
        <v>0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 t="s">
        <v>61</v>
      </c>
      <c r="AQ57" s="2"/>
      <c r="AR57" t="str">
        <f>_xlfn.TEXTJOIN(,,"http://portagecountyauditor.org/Data.aspx?ParcelID=",C57)</f>
        <v>http://portagecountyauditor.org/Data.aspx?ParcelID=21-035-00-00-020-000</v>
      </c>
      <c r="AS57" s="5" t="str">
        <f>HYPERLINK(AR57,"Link to Auditor's Site")</f>
        <v>Link to Auditor's Site</v>
      </c>
    </row>
    <row r="58" spans="1:45" x14ac:dyDescent="0.2">
      <c r="A58" s="2" t="s">
        <v>56</v>
      </c>
      <c r="B58" s="3">
        <v>38132</v>
      </c>
      <c r="C58" s="2" t="s">
        <v>133</v>
      </c>
      <c r="D58" s="2">
        <v>15.31892437</v>
      </c>
      <c r="E58" s="2">
        <v>15.41</v>
      </c>
      <c r="F58" s="2" t="s">
        <v>133</v>
      </c>
      <c r="G58" s="2"/>
      <c r="H58" s="2"/>
      <c r="I58" s="2"/>
      <c r="J58" s="2" t="s">
        <v>52</v>
      </c>
      <c r="K58" s="2"/>
      <c r="L58" s="2"/>
      <c r="M58" s="1">
        <v>670</v>
      </c>
      <c r="N58" s="2" t="s">
        <v>60</v>
      </c>
      <c r="O58" s="2" t="s">
        <v>56</v>
      </c>
      <c r="P58" s="2" t="s">
        <v>79</v>
      </c>
      <c r="Q58" s="2"/>
      <c r="R58" s="2"/>
      <c r="S58" s="2"/>
      <c r="T58" s="2"/>
      <c r="U58" s="2" t="s">
        <v>38</v>
      </c>
      <c r="V58" s="2" t="s">
        <v>2</v>
      </c>
      <c r="W58" s="2" t="s">
        <v>39</v>
      </c>
      <c r="X58" s="2">
        <v>47300</v>
      </c>
      <c r="Y58" s="2">
        <v>0</v>
      </c>
      <c r="Z58" s="1">
        <v>0</v>
      </c>
      <c r="AA58" s="1">
        <v>47300</v>
      </c>
      <c r="AB58" s="1">
        <v>16560</v>
      </c>
      <c r="AC58" s="1">
        <v>0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 t="s">
        <v>61</v>
      </c>
      <c r="AQ58" s="2"/>
      <c r="AR58" t="str">
        <f>_xlfn.TEXTJOIN(,,"http://portagecountyauditor.org/Data.aspx?ParcelID=",C58)</f>
        <v>http://portagecountyauditor.org/Data.aspx?ParcelID=21-036-00-00-005-000</v>
      </c>
      <c r="AS58" s="5" t="str">
        <f>HYPERLINK(AR58,"Link to Auditor's Site")</f>
        <v>Link to Auditor's Site</v>
      </c>
    </row>
    <row r="59" spans="1:45" x14ac:dyDescent="0.2">
      <c r="A59" s="2" t="s">
        <v>56</v>
      </c>
      <c r="B59" s="3">
        <v>38132</v>
      </c>
      <c r="C59" s="2" t="s">
        <v>134</v>
      </c>
      <c r="D59" s="2">
        <v>18.698173690000001</v>
      </c>
      <c r="E59" s="2">
        <v>19.37</v>
      </c>
      <c r="F59" s="2" t="s">
        <v>134</v>
      </c>
      <c r="G59" s="2"/>
      <c r="H59" s="2" t="s">
        <v>135</v>
      </c>
      <c r="I59" s="2"/>
      <c r="J59" s="2" t="s">
        <v>52</v>
      </c>
      <c r="K59" s="2"/>
      <c r="L59" s="2"/>
      <c r="M59" s="1">
        <v>670</v>
      </c>
      <c r="N59" s="2" t="s">
        <v>60</v>
      </c>
      <c r="O59" s="2" t="s">
        <v>56</v>
      </c>
      <c r="P59" s="2" t="s">
        <v>79</v>
      </c>
      <c r="Q59" s="2"/>
      <c r="R59" s="2"/>
      <c r="S59" s="2"/>
      <c r="T59" s="2"/>
      <c r="U59" s="2" t="s">
        <v>38</v>
      </c>
      <c r="V59" s="2" t="s">
        <v>2</v>
      </c>
      <c r="W59" s="2" t="s">
        <v>39</v>
      </c>
      <c r="X59" s="2">
        <v>54800</v>
      </c>
      <c r="Y59" s="2">
        <v>0</v>
      </c>
      <c r="Z59" s="1">
        <v>0</v>
      </c>
      <c r="AA59" s="1">
        <v>54800</v>
      </c>
      <c r="AB59" s="1">
        <v>19180</v>
      </c>
      <c r="AC59" s="1">
        <v>0</v>
      </c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 t="s">
        <v>61</v>
      </c>
      <c r="AQ59" s="2"/>
      <c r="AR59" t="str">
        <f>_xlfn.TEXTJOIN(,,"http://portagecountyauditor.org/Data.aspx?ParcelID=",C59)</f>
        <v>http://portagecountyauditor.org/Data.aspx?ParcelID=21-036-00-00-006-000</v>
      </c>
      <c r="AS59" s="5" t="str">
        <f>HYPERLINK(AR59,"Link to Auditor's Site")</f>
        <v>Link to Auditor's Site</v>
      </c>
    </row>
    <row r="60" spans="1:45" x14ac:dyDescent="0.2">
      <c r="A60" s="2" t="s">
        <v>56</v>
      </c>
      <c r="B60" s="3">
        <v>38132</v>
      </c>
      <c r="C60" s="2" t="s">
        <v>158</v>
      </c>
      <c r="D60" s="2">
        <v>2.3286558099999999</v>
      </c>
      <c r="E60" s="2">
        <v>2.5289999999999999</v>
      </c>
      <c r="F60" s="2" t="s">
        <v>158</v>
      </c>
      <c r="G60" s="2"/>
      <c r="H60" s="2"/>
      <c r="I60" s="2"/>
      <c r="J60" s="2" t="s">
        <v>52</v>
      </c>
      <c r="K60" s="2"/>
      <c r="L60" s="2"/>
      <c r="M60" s="1">
        <v>670</v>
      </c>
      <c r="N60" s="2" t="s">
        <v>60</v>
      </c>
      <c r="O60" s="2" t="s">
        <v>56</v>
      </c>
      <c r="P60" s="2" t="s">
        <v>79</v>
      </c>
      <c r="Q60" s="2"/>
      <c r="R60" s="2"/>
      <c r="S60" s="2"/>
      <c r="T60" s="2"/>
      <c r="U60" s="2" t="s">
        <v>38</v>
      </c>
      <c r="V60" s="2" t="s">
        <v>2</v>
      </c>
      <c r="W60" s="2" t="s">
        <v>39</v>
      </c>
      <c r="X60" s="2">
        <v>38200</v>
      </c>
      <c r="Y60" s="2">
        <v>0</v>
      </c>
      <c r="Z60" s="1">
        <v>0</v>
      </c>
      <c r="AA60" s="1">
        <v>38200</v>
      </c>
      <c r="AB60" s="1">
        <v>13370</v>
      </c>
      <c r="AC60" s="1">
        <v>0</v>
      </c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 t="s">
        <v>61</v>
      </c>
      <c r="AQ60" s="2"/>
      <c r="AR60" t="str">
        <f>_xlfn.TEXTJOIN(,,"http://portagecountyauditor.org/Data.aspx?ParcelID=",C60)</f>
        <v>http://portagecountyauditor.org/Data.aspx?ParcelID=21-036-00-00-006-001</v>
      </c>
      <c r="AS60" s="5" t="str">
        <f>HYPERLINK(AR60,"Link to Auditor's Site")</f>
        <v>Link to Auditor's Site</v>
      </c>
    </row>
    <row r="61" spans="1:45" x14ac:dyDescent="0.2">
      <c r="A61" s="2" t="s">
        <v>75</v>
      </c>
      <c r="B61" s="3">
        <v>32874</v>
      </c>
      <c r="C61" s="2" t="s">
        <v>76</v>
      </c>
      <c r="D61" s="2">
        <v>7.4018321800000004</v>
      </c>
      <c r="E61" s="2">
        <v>7.5519999999999996</v>
      </c>
      <c r="F61" s="2" t="s">
        <v>76</v>
      </c>
      <c r="G61" s="2"/>
      <c r="H61" s="2" t="s">
        <v>77</v>
      </c>
      <c r="I61" s="2"/>
      <c r="J61" s="2" t="s">
        <v>52</v>
      </c>
      <c r="K61" s="2"/>
      <c r="L61" s="2"/>
      <c r="M61" s="1">
        <v>685</v>
      </c>
      <c r="N61" s="2" t="s">
        <v>75</v>
      </c>
      <c r="O61" s="2" t="s">
        <v>17</v>
      </c>
      <c r="P61" s="2"/>
      <c r="Q61" s="2"/>
      <c r="R61" s="2"/>
      <c r="S61" s="2"/>
      <c r="T61" s="2"/>
      <c r="U61" s="2"/>
      <c r="V61" s="2"/>
      <c r="W61" s="2"/>
      <c r="X61" s="2">
        <v>70900</v>
      </c>
      <c r="Y61" s="2">
        <v>280600</v>
      </c>
      <c r="Z61" s="1">
        <v>0</v>
      </c>
      <c r="AA61" s="1">
        <v>351500</v>
      </c>
      <c r="AB61" s="1">
        <v>24820</v>
      </c>
      <c r="AC61" s="1">
        <v>98210</v>
      </c>
      <c r="AD61" s="1">
        <v>1972</v>
      </c>
      <c r="AE61" s="1">
        <v>1</v>
      </c>
      <c r="AF61" s="2"/>
      <c r="AG61" s="1">
        <v>6405</v>
      </c>
      <c r="AH61" s="1">
        <v>1</v>
      </c>
      <c r="AI61" s="1">
        <v>1</v>
      </c>
      <c r="AJ61" s="1">
        <v>309</v>
      </c>
      <c r="AK61" s="2" t="s">
        <v>16</v>
      </c>
      <c r="AL61" s="1">
        <v>685</v>
      </c>
      <c r="AM61" s="1">
        <v>0</v>
      </c>
      <c r="AN61" s="1">
        <v>0</v>
      </c>
      <c r="AO61" s="1">
        <v>46</v>
      </c>
      <c r="AP61" s="2" t="s">
        <v>61</v>
      </c>
      <c r="AQ61" s="2"/>
      <c r="AR61" t="str">
        <f>_xlfn.TEXTJOIN(,,"http://portagecountyauditor.org/Data.aspx?ParcelID=",C61)</f>
        <v>http://portagecountyauditor.org/Data.aspx?ParcelID=21-036-00-00-017-000</v>
      </c>
      <c r="AS61" s="5" t="str">
        <f>HYPERLINK(AR61,"Link to Auditor's Site")</f>
        <v>Link to Auditor's Site</v>
      </c>
    </row>
    <row r="62" spans="1:45" x14ac:dyDescent="0.2">
      <c r="A62" s="2" t="s">
        <v>56</v>
      </c>
      <c r="B62" s="3">
        <v>40925</v>
      </c>
      <c r="C62" s="2" t="s">
        <v>122</v>
      </c>
      <c r="D62" s="2">
        <v>7.4704834</v>
      </c>
      <c r="E62" s="2">
        <v>7.6</v>
      </c>
      <c r="F62" s="2" t="s">
        <v>122</v>
      </c>
      <c r="G62" s="2"/>
      <c r="H62" s="2"/>
      <c r="I62" s="2"/>
      <c r="J62" s="2" t="s">
        <v>52</v>
      </c>
      <c r="K62" s="2"/>
      <c r="L62" s="2"/>
      <c r="M62" s="1">
        <v>670</v>
      </c>
      <c r="N62" s="2" t="s">
        <v>56</v>
      </c>
      <c r="O62" s="2" t="s">
        <v>56</v>
      </c>
      <c r="P62" s="2" t="s">
        <v>71</v>
      </c>
      <c r="Q62" s="2"/>
      <c r="R62" s="2"/>
      <c r="S62" s="2"/>
      <c r="T62" s="2"/>
      <c r="U62" s="2" t="s">
        <v>38</v>
      </c>
      <c r="V62" s="2" t="s">
        <v>2</v>
      </c>
      <c r="W62" s="2" t="s">
        <v>39</v>
      </c>
      <c r="X62" s="2">
        <v>17900</v>
      </c>
      <c r="Y62" s="2">
        <v>0</v>
      </c>
      <c r="Z62" s="1">
        <v>0</v>
      </c>
      <c r="AA62" s="1">
        <v>17900</v>
      </c>
      <c r="AB62" s="1">
        <v>6270</v>
      </c>
      <c r="AC62" s="1">
        <v>0</v>
      </c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 t="s">
        <v>61</v>
      </c>
      <c r="AQ62" s="2"/>
      <c r="AR62" t="str">
        <f>_xlfn.TEXTJOIN(,,"http://portagecountyauditor.org/Data.aspx?ParcelID=",C62)</f>
        <v>http://portagecountyauditor.org/Data.aspx?ParcelID=21-037-00-00-008-000</v>
      </c>
      <c r="AS62" s="5" t="str">
        <f>HYPERLINK(AR62,"Link to Auditor's Site")</f>
        <v>Link to Auditor's Site</v>
      </c>
    </row>
    <row r="63" spans="1:45" x14ac:dyDescent="0.2">
      <c r="A63" s="2" t="s">
        <v>56</v>
      </c>
      <c r="B63" s="3">
        <v>40925</v>
      </c>
      <c r="C63" s="2" t="s">
        <v>129</v>
      </c>
      <c r="D63" s="2">
        <v>136.69854380999999</v>
      </c>
      <c r="E63" s="2">
        <v>137.083</v>
      </c>
      <c r="F63" s="2" t="s">
        <v>129</v>
      </c>
      <c r="G63" s="2"/>
      <c r="H63" s="2"/>
      <c r="I63" s="2"/>
      <c r="J63" s="2" t="s">
        <v>52</v>
      </c>
      <c r="K63" s="2"/>
      <c r="L63" s="2"/>
      <c r="M63" s="1">
        <v>670</v>
      </c>
      <c r="N63" s="2" t="s">
        <v>56</v>
      </c>
      <c r="O63" s="2" t="s">
        <v>56</v>
      </c>
      <c r="P63" s="2" t="s">
        <v>71</v>
      </c>
      <c r="Q63" s="2"/>
      <c r="R63" s="2"/>
      <c r="S63" s="2"/>
      <c r="T63" s="2"/>
      <c r="U63" s="2" t="s">
        <v>38</v>
      </c>
      <c r="V63" s="2" t="s">
        <v>2</v>
      </c>
      <c r="W63" s="2" t="s">
        <v>39</v>
      </c>
      <c r="X63" s="2">
        <v>289500</v>
      </c>
      <c r="Y63" s="2">
        <v>0</v>
      </c>
      <c r="Z63" s="1">
        <v>0</v>
      </c>
      <c r="AA63" s="1">
        <v>289500</v>
      </c>
      <c r="AB63" s="1">
        <v>101330</v>
      </c>
      <c r="AC63" s="1">
        <v>0</v>
      </c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 t="s">
        <v>61</v>
      </c>
      <c r="AQ63" s="2"/>
      <c r="AR63" t="str">
        <f>_xlfn.TEXTJOIN(,,"http://portagecountyauditor.org/Data.aspx?ParcelID=",C63)</f>
        <v>http://portagecountyauditor.org/Data.aspx?ParcelID=21-044-00-00-001-000</v>
      </c>
      <c r="AS63" s="5" t="str">
        <f>HYPERLINK(AR63,"Link to Auditor's Site")</f>
        <v>Link to Auditor's Site</v>
      </c>
    </row>
    <row r="64" spans="1:45" x14ac:dyDescent="0.2">
      <c r="A64" s="2" t="s">
        <v>56</v>
      </c>
      <c r="B64" s="3">
        <v>40925</v>
      </c>
      <c r="C64" s="2" t="s">
        <v>126</v>
      </c>
      <c r="D64" s="2">
        <v>8.0851100200000001</v>
      </c>
      <c r="E64" s="2">
        <v>8.08</v>
      </c>
      <c r="F64" s="2" t="s">
        <v>126</v>
      </c>
      <c r="G64" s="2"/>
      <c r="H64" s="2"/>
      <c r="I64" s="2"/>
      <c r="J64" s="2" t="s">
        <v>52</v>
      </c>
      <c r="K64" s="2"/>
      <c r="L64" s="2"/>
      <c r="M64" s="1">
        <v>670</v>
      </c>
      <c r="N64" s="2" t="s">
        <v>56</v>
      </c>
      <c r="O64" s="2" t="s">
        <v>56</v>
      </c>
      <c r="P64" s="2" t="s">
        <v>71</v>
      </c>
      <c r="Q64" s="2"/>
      <c r="R64" s="2"/>
      <c r="S64" s="2"/>
      <c r="T64" s="2"/>
      <c r="U64" s="2" t="s">
        <v>38</v>
      </c>
      <c r="V64" s="2" t="s">
        <v>2</v>
      </c>
      <c r="W64" s="2" t="s">
        <v>39</v>
      </c>
      <c r="X64" s="2">
        <v>17100</v>
      </c>
      <c r="Y64" s="2">
        <v>0</v>
      </c>
      <c r="Z64" s="1">
        <v>0</v>
      </c>
      <c r="AA64" s="1">
        <v>17100</v>
      </c>
      <c r="AB64" s="1">
        <v>5990</v>
      </c>
      <c r="AC64" s="1">
        <v>0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 t="s">
        <v>61</v>
      </c>
      <c r="AQ64" s="2"/>
      <c r="AR64" t="str">
        <f>_xlfn.TEXTJOIN(,,"http://portagecountyauditor.org/Data.aspx?ParcelID=",C64)</f>
        <v>http://portagecountyauditor.org/Data.aspx?ParcelID=21-045-00-00-007-000</v>
      </c>
      <c r="AS64" s="5" t="str">
        <f>HYPERLINK(AR64,"Link to Auditor's Site")</f>
        <v>Link to Auditor's Site</v>
      </c>
    </row>
    <row r="65" spans="1:45" x14ac:dyDescent="0.2">
      <c r="A65" s="2" t="s">
        <v>68</v>
      </c>
      <c r="B65" s="3">
        <v>32874</v>
      </c>
      <c r="C65" s="2" t="s">
        <v>127</v>
      </c>
      <c r="D65" s="2">
        <v>5.9645466899999997</v>
      </c>
      <c r="E65" s="2">
        <v>6.42</v>
      </c>
      <c r="F65" s="2" t="s">
        <v>127</v>
      </c>
      <c r="G65" s="2"/>
      <c r="H65" s="2"/>
      <c r="I65" s="2"/>
      <c r="J65" s="2" t="s">
        <v>128</v>
      </c>
      <c r="K65" s="2"/>
      <c r="L65" s="2"/>
      <c r="M65" s="1">
        <v>340</v>
      </c>
      <c r="N65" s="2" t="s">
        <v>69</v>
      </c>
      <c r="O65" s="2" t="s">
        <v>68</v>
      </c>
      <c r="P65" s="2"/>
      <c r="Q65" s="2"/>
      <c r="R65" s="2"/>
      <c r="S65" s="2"/>
      <c r="T65" s="2"/>
      <c r="U65" s="2"/>
      <c r="V65" s="2"/>
      <c r="W65" s="2"/>
      <c r="X65" s="2">
        <v>48700</v>
      </c>
      <c r="Y65" s="2">
        <v>0</v>
      </c>
      <c r="Z65" s="1">
        <v>0</v>
      </c>
      <c r="AA65" s="1">
        <v>48700</v>
      </c>
      <c r="AB65" s="1">
        <v>17050</v>
      </c>
      <c r="AC65" s="1">
        <v>0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 t="s">
        <v>61</v>
      </c>
      <c r="AQ65" s="2"/>
      <c r="AR65" t="str">
        <f>_xlfn.TEXTJOIN(,,"http://portagecountyauditor.org/Data.aspx?ParcelID=",C65)</f>
        <v>http://portagecountyauditor.org/Data.aspx?ParcelID=21-046-00-00-007-000</v>
      </c>
      <c r="AS65" s="5" t="str">
        <f>HYPERLINK(AR65,"Link to Auditor's Site")</f>
        <v>Link to Auditor's Site</v>
      </c>
    </row>
    <row r="66" spans="1:45" x14ac:dyDescent="0.2">
      <c r="A66" s="2" t="s">
        <v>103</v>
      </c>
      <c r="B66" s="3">
        <v>34249</v>
      </c>
      <c r="C66" s="2" t="s">
        <v>179</v>
      </c>
      <c r="D66" s="2">
        <v>4.2754054100000003</v>
      </c>
      <c r="E66" s="2">
        <v>4.58</v>
      </c>
      <c r="F66" s="2" t="s">
        <v>179</v>
      </c>
      <c r="G66" s="2"/>
      <c r="H66" s="2"/>
      <c r="I66" s="2"/>
      <c r="J66" s="2" t="s">
        <v>96</v>
      </c>
      <c r="K66" s="2"/>
      <c r="L66" s="2"/>
      <c r="M66" s="1">
        <v>660</v>
      </c>
      <c r="N66" s="2" t="s">
        <v>103</v>
      </c>
      <c r="O66" s="2" t="s">
        <v>105</v>
      </c>
      <c r="P66" s="2" t="s">
        <v>24</v>
      </c>
      <c r="Q66" s="2" t="s">
        <v>25</v>
      </c>
      <c r="R66" s="2" t="s">
        <v>8</v>
      </c>
      <c r="S66" s="2" t="s">
        <v>15</v>
      </c>
      <c r="T66" s="2"/>
      <c r="U66" s="2" t="s">
        <v>5</v>
      </c>
      <c r="V66" s="2" t="s">
        <v>2</v>
      </c>
      <c r="W66" s="2" t="s">
        <v>6</v>
      </c>
      <c r="X66" s="2">
        <v>1900</v>
      </c>
      <c r="Y66" s="2">
        <v>0</v>
      </c>
      <c r="Z66" s="1">
        <v>0</v>
      </c>
      <c r="AA66" s="1">
        <v>1900</v>
      </c>
      <c r="AB66" s="1">
        <v>670</v>
      </c>
      <c r="AC66" s="1">
        <v>0</v>
      </c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 t="s">
        <v>61</v>
      </c>
      <c r="AQ66" s="2" t="s">
        <v>23</v>
      </c>
      <c r="AR66" t="str">
        <f>_xlfn.TEXTJOIN(,,"http://portagecountyauditor.org/Data.aspx?ParcelID=",C66)</f>
        <v>http://portagecountyauditor.org/Data.aspx?ParcelID=21-046-00-00-013-000</v>
      </c>
      <c r="AS66" s="5" t="str">
        <f>HYPERLINK(AR66,"Link to Auditor's Site")</f>
        <v>Link to Auditor's Site</v>
      </c>
    </row>
    <row r="67" spans="1:45" x14ac:dyDescent="0.2">
      <c r="A67" s="2" t="s">
        <v>103</v>
      </c>
      <c r="B67" s="3">
        <v>34249</v>
      </c>
      <c r="C67" s="2" t="s">
        <v>201</v>
      </c>
      <c r="D67" s="2">
        <v>2.35464809</v>
      </c>
      <c r="E67" s="2">
        <v>2.93</v>
      </c>
      <c r="F67" s="2" t="s">
        <v>201</v>
      </c>
      <c r="G67" s="2"/>
      <c r="H67" s="2"/>
      <c r="I67" s="2"/>
      <c r="J67" s="2" t="s">
        <v>96</v>
      </c>
      <c r="K67" s="2"/>
      <c r="L67" s="2"/>
      <c r="M67" s="1">
        <v>660</v>
      </c>
      <c r="N67" s="2" t="s">
        <v>103</v>
      </c>
      <c r="O67" s="2" t="s">
        <v>105</v>
      </c>
      <c r="P67" s="2" t="s">
        <v>24</v>
      </c>
      <c r="Q67" s="2" t="s">
        <v>25</v>
      </c>
      <c r="R67" s="2" t="s">
        <v>8</v>
      </c>
      <c r="S67" s="2" t="s">
        <v>15</v>
      </c>
      <c r="T67" s="2"/>
      <c r="U67" s="2" t="s">
        <v>5</v>
      </c>
      <c r="V67" s="2" t="s">
        <v>2</v>
      </c>
      <c r="W67" s="2" t="s">
        <v>6</v>
      </c>
      <c r="X67" s="2">
        <v>1200</v>
      </c>
      <c r="Y67" s="2">
        <v>0</v>
      </c>
      <c r="Z67" s="1">
        <v>0</v>
      </c>
      <c r="AA67" s="1">
        <v>1200</v>
      </c>
      <c r="AB67" s="1">
        <v>420</v>
      </c>
      <c r="AC67" s="1">
        <v>0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 t="s">
        <v>61</v>
      </c>
      <c r="AQ67" s="2" t="s">
        <v>23</v>
      </c>
      <c r="AR67" t="str">
        <f>_xlfn.TEXTJOIN(,,"http://portagecountyauditor.org/Data.aspx?ParcelID=",C67)</f>
        <v>http://portagecountyauditor.org/Data.aspx?ParcelID=21-047-00-00-011-000</v>
      </c>
      <c r="AS67" s="5" t="str">
        <f>HYPERLINK(AR67,"Link to Auditor's Site")</f>
        <v>Link to Auditor's Site</v>
      </c>
    </row>
    <row r="68" spans="1:45" x14ac:dyDescent="0.2">
      <c r="A68" s="2" t="s">
        <v>103</v>
      </c>
      <c r="B68" s="3">
        <v>34249</v>
      </c>
      <c r="C68" s="2" t="s">
        <v>143</v>
      </c>
      <c r="D68" s="2">
        <v>0.12277602999999999</v>
      </c>
      <c r="E68" s="2">
        <v>0.14000000000000001</v>
      </c>
      <c r="F68" s="2" t="s">
        <v>143</v>
      </c>
      <c r="G68" s="2"/>
      <c r="H68" s="2"/>
      <c r="I68" s="2"/>
      <c r="J68" s="2" t="s">
        <v>96</v>
      </c>
      <c r="K68" s="2"/>
      <c r="L68" s="2"/>
      <c r="M68" s="1">
        <v>660</v>
      </c>
      <c r="N68" s="2" t="s">
        <v>103</v>
      </c>
      <c r="O68" s="2" t="s">
        <v>105</v>
      </c>
      <c r="P68" s="2" t="s">
        <v>24</v>
      </c>
      <c r="Q68" s="2" t="s">
        <v>25</v>
      </c>
      <c r="R68" s="2" t="s">
        <v>8</v>
      </c>
      <c r="S68" s="2" t="s">
        <v>15</v>
      </c>
      <c r="T68" s="2"/>
      <c r="U68" s="2" t="s">
        <v>5</v>
      </c>
      <c r="V68" s="2" t="s">
        <v>2</v>
      </c>
      <c r="W68" s="2" t="s">
        <v>6</v>
      </c>
      <c r="X68" s="2">
        <v>100</v>
      </c>
      <c r="Y68" s="2">
        <v>0</v>
      </c>
      <c r="Z68" s="1">
        <v>0</v>
      </c>
      <c r="AA68" s="1">
        <v>100</v>
      </c>
      <c r="AB68" s="1">
        <v>40</v>
      </c>
      <c r="AC68" s="1">
        <v>0</v>
      </c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 t="s">
        <v>61</v>
      </c>
      <c r="AQ68" s="2" t="s">
        <v>23</v>
      </c>
      <c r="AR68" t="str">
        <f>_xlfn.TEXTJOIN(,,"http://portagecountyauditor.org/Data.aspx?ParcelID=",C68)</f>
        <v>http://portagecountyauditor.org/Data.aspx?ParcelID=21-047-00-00-012-000</v>
      </c>
      <c r="AS68" s="5" t="str">
        <f>HYPERLINK(AR68,"Link to Auditor's Site")</f>
        <v>Link to Auditor's Site</v>
      </c>
    </row>
    <row r="69" spans="1:45" x14ac:dyDescent="0.2">
      <c r="A69" s="2" t="s">
        <v>103</v>
      </c>
      <c r="B69" s="3">
        <v>34249</v>
      </c>
      <c r="C69" s="2" t="s">
        <v>157</v>
      </c>
      <c r="D69" s="2">
        <v>3.4929305099999999</v>
      </c>
      <c r="E69" s="2">
        <v>3.76</v>
      </c>
      <c r="F69" s="2" t="s">
        <v>157</v>
      </c>
      <c r="G69" s="2"/>
      <c r="H69" s="2"/>
      <c r="I69" s="2"/>
      <c r="J69" s="2" t="s">
        <v>96</v>
      </c>
      <c r="K69" s="2"/>
      <c r="L69" s="2"/>
      <c r="M69" s="1">
        <v>660</v>
      </c>
      <c r="N69" s="2" t="s">
        <v>103</v>
      </c>
      <c r="O69" s="2" t="s">
        <v>105</v>
      </c>
      <c r="P69" s="2" t="s">
        <v>24</v>
      </c>
      <c r="Q69" s="2" t="s">
        <v>25</v>
      </c>
      <c r="R69" s="2" t="s">
        <v>8</v>
      </c>
      <c r="S69" s="2" t="s">
        <v>15</v>
      </c>
      <c r="T69" s="2"/>
      <c r="U69" s="2" t="s">
        <v>5</v>
      </c>
      <c r="V69" s="2" t="s">
        <v>2</v>
      </c>
      <c r="W69" s="2" t="s">
        <v>6</v>
      </c>
      <c r="X69" s="2">
        <v>1600</v>
      </c>
      <c r="Y69" s="2">
        <v>0</v>
      </c>
      <c r="Z69" s="1">
        <v>0</v>
      </c>
      <c r="AA69" s="1">
        <v>1600</v>
      </c>
      <c r="AB69" s="1">
        <v>560</v>
      </c>
      <c r="AC69" s="1">
        <v>0</v>
      </c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 t="s">
        <v>61</v>
      </c>
      <c r="AQ69" s="2" t="s">
        <v>23</v>
      </c>
      <c r="AR69" t="str">
        <f>_xlfn.TEXTJOIN(,,"http://portagecountyauditor.org/Data.aspx?ParcelID=",C69)</f>
        <v>http://portagecountyauditor.org/Data.aspx?ParcelID=21-047-00-00-013-000</v>
      </c>
      <c r="AS69" s="5" t="str">
        <f>HYPERLINK(AR69,"Link to Auditor's Site")</f>
        <v>Link to Auditor's Site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CountyDevelopedLand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2019-08-09T15:07:55Z</dcterms:created>
  <dcterms:modified xsi:type="dcterms:W3CDTF">2019-08-12T14:54:51Z</dcterms:modified>
</cp:coreProperties>
</file>