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97C7AC0B-0E2B-48DC-B743-CD4A36F424CA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3" i="1" l="1"/>
  <c r="AS3" i="1" s="1"/>
  <c r="AR57" i="1"/>
  <c r="AS57" i="1" s="1"/>
  <c r="AR21" i="1"/>
  <c r="AS21" i="1" s="1"/>
  <c r="AR10" i="1"/>
  <c r="AS10" i="1" s="1"/>
  <c r="AR13" i="1"/>
  <c r="AS13" i="1" s="1"/>
  <c r="AR7" i="1"/>
  <c r="AS7" i="1" s="1"/>
  <c r="AR8" i="1"/>
  <c r="AS8" i="1" s="1"/>
  <c r="AR28" i="1"/>
  <c r="AS28" i="1" s="1"/>
  <c r="AR27" i="1"/>
  <c r="AS27" i="1" s="1"/>
  <c r="AR35" i="1"/>
  <c r="AS35" i="1" s="1"/>
  <c r="AR31" i="1"/>
  <c r="AS31" i="1" s="1"/>
  <c r="AR17" i="1"/>
  <c r="AS17" i="1" s="1"/>
  <c r="AR25" i="1"/>
  <c r="AS25" i="1" s="1"/>
  <c r="AR24" i="1"/>
  <c r="AS24" i="1" s="1"/>
  <c r="AR23" i="1"/>
  <c r="AS23" i="1" s="1"/>
  <c r="AR14" i="1"/>
  <c r="AS14" i="1" s="1"/>
  <c r="AR15" i="1"/>
  <c r="AS15" i="1" s="1"/>
  <c r="AR6" i="1"/>
  <c r="AS6" i="1" s="1"/>
  <c r="AR29" i="1"/>
  <c r="AS29" i="1" s="1"/>
  <c r="AR16" i="1"/>
  <c r="AS16" i="1" s="1"/>
  <c r="AR32" i="1"/>
  <c r="AS32" i="1" s="1"/>
  <c r="AR38" i="1"/>
  <c r="AS38" i="1" s="1"/>
  <c r="AR30" i="1"/>
  <c r="AS30" i="1" s="1"/>
  <c r="AR39" i="1"/>
  <c r="AS39" i="1" s="1"/>
  <c r="AR51" i="1"/>
  <c r="AS51" i="1" s="1"/>
  <c r="AR52" i="1"/>
  <c r="AS52" i="1" s="1"/>
  <c r="AR53" i="1"/>
  <c r="AS53" i="1" s="1"/>
  <c r="AR40" i="1"/>
  <c r="AS40" i="1" s="1"/>
  <c r="AR26" i="1"/>
  <c r="AS26" i="1" s="1"/>
  <c r="AR22" i="1"/>
  <c r="AS22" i="1" s="1"/>
  <c r="AR19" i="1"/>
  <c r="AS19" i="1" s="1"/>
  <c r="AR37" i="1"/>
  <c r="AS37" i="1" s="1"/>
  <c r="AR34" i="1"/>
  <c r="AS34" i="1" s="1"/>
  <c r="AR33" i="1"/>
  <c r="AS33" i="1" s="1"/>
  <c r="AR18" i="1"/>
  <c r="AS18" i="1" s="1"/>
  <c r="AR41" i="1"/>
  <c r="AS41" i="1" s="1"/>
  <c r="AR42" i="1"/>
  <c r="AS42" i="1" s="1"/>
  <c r="AR43" i="1"/>
  <c r="AS43" i="1" s="1"/>
  <c r="AR36" i="1"/>
  <c r="AS36" i="1" s="1"/>
  <c r="AR9" i="1"/>
  <c r="AS9" i="1" s="1"/>
  <c r="AR44" i="1"/>
  <c r="AS44" i="1" s="1"/>
  <c r="AR45" i="1"/>
  <c r="AS45" i="1" s="1"/>
  <c r="AR46" i="1"/>
  <c r="AS46" i="1" s="1"/>
  <c r="AR47" i="1"/>
  <c r="AS47" i="1" s="1"/>
  <c r="AR48" i="1"/>
  <c r="AS48" i="1" s="1"/>
  <c r="AR49" i="1"/>
  <c r="AS49" i="1" s="1"/>
  <c r="AR50" i="1"/>
  <c r="AS50" i="1" s="1"/>
  <c r="AR56" i="1"/>
  <c r="AS56" i="1" s="1"/>
  <c r="AR54" i="1"/>
  <c r="AS54" i="1" s="1"/>
  <c r="AR55" i="1"/>
  <c r="AS55" i="1" s="1"/>
  <c r="AR4" i="1"/>
  <c r="AS4" i="1" s="1"/>
  <c r="AR20" i="1"/>
  <c r="AS20" i="1" s="1"/>
  <c r="AR12" i="1"/>
  <c r="AS12" i="1" s="1"/>
  <c r="AR2" i="1"/>
  <c r="AS2" i="1" s="1"/>
  <c r="AR11" i="1"/>
  <c r="AS11" i="1" s="1"/>
  <c r="AR5" i="1"/>
  <c r="AS5" i="1" s="1"/>
</calcChain>
</file>

<file path=xl/sharedStrings.xml><?xml version="1.0" encoding="utf-8"?>
<sst xmlns="http://schemas.openxmlformats.org/spreadsheetml/2006/main" count="843" uniqueCount="238">
  <si>
    <t>N</t>
  </si>
  <si>
    <t>DR</t>
  </si>
  <si>
    <t>OH</t>
  </si>
  <si>
    <t>Storage Warehouse</t>
  </si>
  <si>
    <t>RD</t>
  </si>
  <si>
    <t>MOGADORE</t>
  </si>
  <si>
    <t>44260</t>
  </si>
  <si>
    <t>LOYAL ORDER OF THE MOOSE NO 1082</t>
  </si>
  <si>
    <t>39-046-00-00-033-000</t>
  </si>
  <si>
    <t>4095</t>
  </si>
  <si>
    <t xml:space="preserve">MOGADORE                 </t>
  </si>
  <si>
    <t>LOYAL ORDER OF THE</t>
  </si>
  <si>
    <t>Clubhouse</t>
  </si>
  <si>
    <t>Mogadore</t>
  </si>
  <si>
    <t>S</t>
  </si>
  <si>
    <t>AKRON</t>
  </si>
  <si>
    <t>Retail Store</t>
  </si>
  <si>
    <t>Office Building</t>
  </si>
  <si>
    <t>AVE</t>
  </si>
  <si>
    <t>CUYAHOGA FALLS</t>
  </si>
  <si>
    <t>44221</t>
  </si>
  <si>
    <t>43</t>
  </si>
  <si>
    <t>PA</t>
  </si>
  <si>
    <t>173</t>
  </si>
  <si>
    <t>OMNOVA SOLUTIONS INC</t>
  </si>
  <si>
    <t>39-047-20-00-018-000</t>
  </si>
  <si>
    <t>165</t>
  </si>
  <si>
    <t xml:space="preserve">CLEVELAND                </t>
  </si>
  <si>
    <t xml:space="preserve">S </t>
  </si>
  <si>
    <t xml:space="preserve">OMNOVA SOLUTIONS INC </t>
  </si>
  <si>
    <t>GHENT</t>
  </si>
  <si>
    <t>175</t>
  </si>
  <si>
    <t>44313</t>
  </si>
  <si>
    <t>CLEVELAND</t>
  </si>
  <si>
    <t>ST</t>
  </si>
  <si>
    <t>KONSTAN MARGARET A</t>
  </si>
  <si>
    <t>39-047-10-00-068-000</t>
  </si>
  <si>
    <t>11</t>
  </si>
  <si>
    <t xml:space="preserve">KONSTAN MARGARET A </t>
  </si>
  <si>
    <t>135</t>
  </si>
  <si>
    <t>45</t>
  </si>
  <si>
    <t>CANTON</t>
  </si>
  <si>
    <t>JARVIS ROY T &amp; RUTH J (TRUSTEES)</t>
  </si>
  <si>
    <t>39-046-20-00-004-000</t>
  </si>
  <si>
    <t>35</t>
  </si>
  <si>
    <t xml:space="preserve">N </t>
  </si>
  <si>
    <t>JARVIS ROY T &amp;</t>
  </si>
  <si>
    <t>MAYFAIR</t>
  </si>
  <si>
    <t>2958</t>
  </si>
  <si>
    <t>44312</t>
  </si>
  <si>
    <t>Neighborhood Shopping Ctr.</t>
  </si>
  <si>
    <t>Post Office, Branch</t>
  </si>
  <si>
    <t>Discount Store</t>
  </si>
  <si>
    <t>SOLLERS CHARLES E &amp; NANCY A (J&amp;S)</t>
  </si>
  <si>
    <t>39-047-10-00-051-000</t>
  </si>
  <si>
    <t>3992</t>
  </si>
  <si>
    <t>SOLLERS CHARLES E &amp;</t>
  </si>
  <si>
    <t>CORDIER JAMES STEVEN &amp; MARY JANE (J&amp;S)</t>
  </si>
  <si>
    <t>39-046-10-00-234-000</t>
  </si>
  <si>
    <t>75</t>
  </si>
  <si>
    <t>CORDIER JAMES STEVEN &amp;</t>
  </si>
  <si>
    <t>CLEVELAD</t>
  </si>
  <si>
    <t xml:space="preserve">MOGADORE            </t>
  </si>
  <si>
    <t>Car Wash, Drive-Thru</t>
  </si>
  <si>
    <t>130</t>
  </si>
  <si>
    <t>Fire Station (Staff)</t>
  </si>
  <si>
    <t>CUMMINGS WILLIAM (TRUSTEE)</t>
  </si>
  <si>
    <t>39-046-20-00-002-000</t>
  </si>
  <si>
    <t>1</t>
  </si>
  <si>
    <t>44718</t>
  </si>
  <si>
    <t>37</t>
  </si>
  <si>
    <t>UNIONTOWN</t>
  </si>
  <si>
    <t>44685</t>
  </si>
  <si>
    <t>CARRIS ALEXIS @3</t>
  </si>
  <si>
    <t>39-047-10-00-078-000</t>
  </si>
  <si>
    <t>75 -</t>
  </si>
  <si>
    <t>79</t>
  </si>
  <si>
    <t>WOODHAVEN</t>
  </si>
  <si>
    <t>581</t>
  </si>
  <si>
    <t>TJ LAND MANAGEMENT ONE LLC</t>
  </si>
  <si>
    <t>39-047-10-00-077-000</t>
  </si>
  <si>
    <t>67</t>
  </si>
  <si>
    <t>HOUSTON ALLEN E &amp; SUSAN D (J&amp;S)</t>
  </si>
  <si>
    <t>HOUSTON ALLEN E &amp;</t>
  </si>
  <si>
    <t>ALBRECHT</t>
  </si>
  <si>
    <t>3417</t>
  </si>
  <si>
    <t>MOGADORE VILLAGE OF</t>
  </si>
  <si>
    <t>39-047-10-00-088-000</t>
  </si>
  <si>
    <t>111</t>
  </si>
  <si>
    <t xml:space="preserve">MOGADORE VILLAGE OF </t>
  </si>
  <si>
    <t>39-047-10-00-081-001</t>
  </si>
  <si>
    <t>87</t>
  </si>
  <si>
    <t xml:space="preserve">ST RT 532                </t>
  </si>
  <si>
    <t>GREEN PROPERTY MANAGEMENT LLC</t>
  </si>
  <si>
    <t>39-047-10-00-064-000</t>
  </si>
  <si>
    <t>3960</t>
  </si>
  <si>
    <t>GREEN PROPERTY MANAGEMENT</t>
  </si>
  <si>
    <t>KAPITY</t>
  </si>
  <si>
    <t>549</t>
  </si>
  <si>
    <t>COMMUNITY</t>
  </si>
  <si>
    <t>41</t>
  </si>
  <si>
    <t>49</t>
  </si>
  <si>
    <t>19</t>
  </si>
  <si>
    <t>2335</t>
  </si>
  <si>
    <t>145</t>
  </si>
  <si>
    <t>GOLDEN EAGLE LAND LLC</t>
  </si>
  <si>
    <t>39-047-10-00-075-000</t>
  </si>
  <si>
    <t>HOLLYHOCK</t>
  </si>
  <si>
    <t>5045</t>
  </si>
  <si>
    <t>TDM PROPERTY HOLDINGS LLC</t>
  </si>
  <si>
    <t>39-047-10-00-074-000</t>
  </si>
  <si>
    <t>CLEVELAND AV</t>
  </si>
  <si>
    <t>39-047-10-00-072-000</t>
  </si>
  <si>
    <t>51</t>
  </si>
  <si>
    <t>UNITED STATES POSTAL SERVICE</t>
  </si>
  <si>
    <t>UNITED STATES POSTAL</t>
  </si>
  <si>
    <t>PARK</t>
  </si>
  <si>
    <t>107</t>
  </si>
  <si>
    <t>SCHRADER CHARLES DANIEL</t>
  </si>
  <si>
    <t>39-047-10-00-062-000</t>
  </si>
  <si>
    <t>3970</t>
  </si>
  <si>
    <t>CAPITY</t>
  </si>
  <si>
    <t>3991</t>
  </si>
  <si>
    <t>ADORNI GLENN W &amp; THOMAS C (J&amp;S)</t>
  </si>
  <si>
    <t>39-047-10-00-062-001</t>
  </si>
  <si>
    <t>3974</t>
  </si>
  <si>
    <t>ADORNI GLENN W &amp; THOMAS C</t>
  </si>
  <si>
    <t>185</t>
  </si>
  <si>
    <t>MD</t>
  </si>
  <si>
    <t>Drug Store</t>
  </si>
  <si>
    <t>91</t>
  </si>
  <si>
    <t>3</t>
  </si>
  <si>
    <t>197</t>
  </si>
  <si>
    <t>183</t>
  </si>
  <si>
    <t>39-046-10-00-204-000</t>
  </si>
  <si>
    <t>3993</t>
  </si>
  <si>
    <t>PO BOX 701</t>
  </si>
  <si>
    <t>COLUMBIA</t>
  </si>
  <si>
    <t>21045</t>
  </si>
  <si>
    <t>39-047-10-00-079-000</t>
  </si>
  <si>
    <t>39-047-10-00-063-000</t>
  </si>
  <si>
    <t>39-047-10-00-082-000</t>
  </si>
  <si>
    <t>39-047-10-00-091-000</t>
  </si>
  <si>
    <t>39-047-10-00-081-000</t>
  </si>
  <si>
    <t>39-047-10-00-091-001</t>
  </si>
  <si>
    <t>39-047-20-00-012-000</t>
  </si>
  <si>
    <t xml:space="preserve">PERO                     </t>
  </si>
  <si>
    <t>39-047-20-00-013-000</t>
  </si>
  <si>
    <t>39-047-20-00-014-000</t>
  </si>
  <si>
    <t>39-047-20-00-001-000</t>
  </si>
  <si>
    <t>39-047-10-00-076-000</t>
  </si>
  <si>
    <t>39-047-10-00-069-000</t>
  </si>
  <si>
    <t>39-047-10-00-066-000</t>
  </si>
  <si>
    <t>39-047-10-00-090-000</t>
  </si>
  <si>
    <t>39-047-10-00-083-001</t>
  </si>
  <si>
    <t>GLEESPEN MARK W</t>
  </si>
  <si>
    <t>39-047-10-00-083-000</t>
  </si>
  <si>
    <t xml:space="preserve">GLEESPEN MARK W </t>
  </si>
  <si>
    <t>39-047-10-00-065-000</t>
  </si>
  <si>
    <t>39-047-20-00-002-000</t>
  </si>
  <si>
    <t>39-047-20-00-003-000</t>
  </si>
  <si>
    <t>39-047-20-00-004-000</t>
  </si>
  <si>
    <t>39-047-10-00-089-000</t>
  </si>
  <si>
    <t>39-046-20-00-003-000</t>
  </si>
  <si>
    <t>39-047-20-00-005-000</t>
  </si>
  <si>
    <t>39-047-20-00-006-000</t>
  </si>
  <si>
    <t>39-047-20-00-007-000</t>
  </si>
  <si>
    <t>39-047-20-00-008-000</t>
  </si>
  <si>
    <t>39-047-20-00-009-000</t>
  </si>
  <si>
    <t>39-047-20-00-010-000</t>
  </si>
  <si>
    <t>39-047-20-00-011-000</t>
  </si>
  <si>
    <t>39-047-20-00-017-000</t>
  </si>
  <si>
    <t>39-047-20-00-015-000</t>
  </si>
  <si>
    <t>39-047-20-00-016-000</t>
  </si>
  <si>
    <t>39-046-10-00-111-000</t>
  </si>
  <si>
    <t xml:space="preserve">WARNER                   </t>
  </si>
  <si>
    <t>BECK ENERGY CORPORATION</t>
  </si>
  <si>
    <t>MOGADORE LOCAL SCHOOL DISTRICT BOARD OF EDUCATION</t>
  </si>
  <si>
    <t>39-047-10-00-067-000</t>
  </si>
  <si>
    <t>MOGADORE LOCAL SCHOOL</t>
  </si>
  <si>
    <t>CLEVELAND AVENUE</t>
  </si>
  <si>
    <t>39-046-20-00-017-000</t>
  </si>
  <si>
    <t>TESTA MOGADORE LLC</t>
  </si>
  <si>
    <t>39-046-00-00-031-001</t>
  </si>
  <si>
    <t>SECOND ST</t>
  </si>
  <si>
    <t>MILLER GROUP HOLDINGS LP</t>
  </si>
  <si>
    <t>39-046-20-00-008-000</t>
  </si>
  <si>
    <t>3955</t>
  </si>
  <si>
    <t>P O BOX 472</t>
  </si>
  <si>
    <t>SCHUYLKILL HAVEN</t>
  </si>
  <si>
    <t>17972</t>
  </si>
  <si>
    <t>MOGADORE PROPERTIES LLC</t>
  </si>
  <si>
    <t>39-046-10-00-199-000</t>
  </si>
  <si>
    <t>3985</t>
  </si>
  <si>
    <t xml:space="preserve">MOGADORE PROPERTIES LLC 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</si>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</sst>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57" totalsRowShown="0" headerRowDxfId="46" dataDxfId="45">
  <autoFilter ref="A1:AS57" xr:uid="{00000000-0009-0000-0100-000001000000}"/>
  <sortState xmlns:xlrd2="http://schemas.microsoft.com/office/spreadsheetml/2017/richdata2" ref="A2:AS57">
    <sortCondition ref="C1:C57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5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195</v>
      </c>
      <c r="B1" s="4" t="s">
        <v>196</v>
      </c>
      <c r="C1" s="4" t="s">
        <v>197</v>
      </c>
      <c r="D1" s="4" t="s">
        <v>198</v>
      </c>
      <c r="E1" s="4" t="s">
        <v>199</v>
      </c>
      <c r="F1" s="4" t="s">
        <v>200</v>
      </c>
      <c r="G1" s="4" t="s">
        <v>201</v>
      </c>
      <c r="H1" s="4" t="s">
        <v>202</v>
      </c>
      <c r="I1" s="4" t="s">
        <v>203</v>
      </c>
      <c r="J1" s="4" t="s">
        <v>204</v>
      </c>
      <c r="K1" s="4" t="s">
        <v>205</v>
      </c>
      <c r="L1" s="4" t="s">
        <v>206</v>
      </c>
      <c r="M1" s="4" t="s">
        <v>207</v>
      </c>
      <c r="N1" s="4" t="s">
        <v>208</v>
      </c>
      <c r="O1" s="4" t="s">
        <v>237</v>
      </c>
      <c r="P1" s="4" t="s">
        <v>209</v>
      </c>
      <c r="Q1" s="4" t="s">
        <v>210</v>
      </c>
      <c r="R1" s="4" t="s">
        <v>211</v>
      </c>
      <c r="S1" s="4" t="s">
        <v>212</v>
      </c>
      <c r="T1" s="4" t="s">
        <v>213</v>
      </c>
      <c r="U1" s="4" t="s">
        <v>214</v>
      </c>
      <c r="V1" s="4" t="s">
        <v>215</v>
      </c>
      <c r="W1" s="4" t="s">
        <v>216</v>
      </c>
      <c r="X1" s="4" t="s">
        <v>217</v>
      </c>
      <c r="Y1" s="4" t="s">
        <v>218</v>
      </c>
      <c r="Z1" s="4" t="s">
        <v>219</v>
      </c>
      <c r="AA1" s="4" t="s">
        <v>220</v>
      </c>
      <c r="AB1" s="4" t="s">
        <v>221</v>
      </c>
      <c r="AC1" s="4" t="s">
        <v>222</v>
      </c>
      <c r="AD1" s="4" t="s">
        <v>223</v>
      </c>
      <c r="AE1" s="4" t="s">
        <v>224</v>
      </c>
      <c r="AF1" s="4" t="s">
        <v>225</v>
      </c>
      <c r="AG1" s="4" t="s">
        <v>226</v>
      </c>
      <c r="AH1" s="4" t="s">
        <v>227</v>
      </c>
      <c r="AI1" s="4" t="s">
        <v>228</v>
      </c>
      <c r="AJ1" s="4" t="s">
        <v>229</v>
      </c>
      <c r="AK1" s="4" t="s">
        <v>230</v>
      </c>
      <c r="AL1" s="4" t="s">
        <v>231</v>
      </c>
      <c r="AM1" s="4" t="s">
        <v>232</v>
      </c>
      <c r="AN1" s="4" t="s">
        <v>233</v>
      </c>
      <c r="AO1" s="4" t="s">
        <v>234</v>
      </c>
      <c r="AP1" s="4" t="s">
        <v>99</v>
      </c>
      <c r="AQ1" s="4" t="s">
        <v>116</v>
      </c>
      <c r="AR1" s="4" t="s">
        <v>235</v>
      </c>
      <c r="AS1" s="4" t="s">
        <v>236</v>
      </c>
    </row>
    <row r="2" spans="1:45" x14ac:dyDescent="0.2">
      <c r="A2" s="2" t="s">
        <v>182</v>
      </c>
      <c r="B2" s="3">
        <v>42194</v>
      </c>
      <c r="C2" s="2" t="s">
        <v>183</v>
      </c>
      <c r="D2" s="2">
        <v>87.162247719999996</v>
      </c>
      <c r="E2" s="2">
        <v>88.855999999999995</v>
      </c>
      <c r="F2" s="2" t="s">
        <v>183</v>
      </c>
      <c r="G2" s="2"/>
      <c r="H2" s="2" t="s">
        <v>132</v>
      </c>
      <c r="I2" s="2"/>
      <c r="J2" s="2" t="s">
        <v>33</v>
      </c>
      <c r="K2" s="2"/>
      <c r="L2" s="2" t="s">
        <v>0</v>
      </c>
      <c r="M2" s="1">
        <v>499</v>
      </c>
      <c r="N2" s="2" t="s">
        <v>182</v>
      </c>
      <c r="O2" s="2" t="s">
        <v>182</v>
      </c>
      <c r="P2" s="2" t="s">
        <v>184</v>
      </c>
      <c r="Q2" s="2" t="s">
        <v>103</v>
      </c>
      <c r="R2" s="2"/>
      <c r="S2" s="2"/>
      <c r="T2" s="2"/>
      <c r="U2" s="2" t="s">
        <v>19</v>
      </c>
      <c r="V2" s="2" t="s">
        <v>2</v>
      </c>
      <c r="W2" s="2" t="s">
        <v>20</v>
      </c>
      <c r="X2" s="2">
        <v>493400</v>
      </c>
      <c r="Y2" s="2">
        <v>71800</v>
      </c>
      <c r="Z2" s="1">
        <v>0</v>
      </c>
      <c r="AA2" s="1">
        <v>565200</v>
      </c>
      <c r="AB2" s="1">
        <v>172690</v>
      </c>
      <c r="AC2" s="1">
        <v>25130</v>
      </c>
      <c r="AD2" s="1">
        <v>1962</v>
      </c>
      <c r="AE2" s="1">
        <v>1</v>
      </c>
      <c r="AF2" s="1">
        <v>1</v>
      </c>
      <c r="AG2" s="1">
        <v>4992</v>
      </c>
      <c r="AH2" s="1">
        <v>1</v>
      </c>
      <c r="AI2" s="1">
        <v>1</v>
      </c>
      <c r="AJ2" s="1">
        <v>353</v>
      </c>
      <c r="AK2" s="2" t="s">
        <v>16</v>
      </c>
      <c r="AL2" s="1">
        <v>463</v>
      </c>
      <c r="AM2" s="1">
        <v>0</v>
      </c>
      <c r="AN2" s="1">
        <v>0</v>
      </c>
      <c r="AO2" s="1">
        <v>56</v>
      </c>
      <c r="AP2" s="2" t="s">
        <v>13</v>
      </c>
      <c r="AQ2" s="2"/>
      <c r="AR2" t="str">
        <f>_xlfn.TEXTJOIN(,,"http://portagecountyauditor.org/Data.aspx?ParcelID=",C2)</f>
        <v>http://portagecountyauditor.org/Data.aspx?ParcelID=39-046-00-00-031-001</v>
      </c>
      <c r="AS2" s="5" t="str">
        <f>HYPERLINK(AR2,"Link to Auditor's Site")</f>
        <v>Link to Auditor's Site</v>
      </c>
    </row>
    <row r="3" spans="1:45" x14ac:dyDescent="0.2">
      <c r="A3" s="2" t="s">
        <v>7</v>
      </c>
      <c r="B3" s="3">
        <v>32874</v>
      </c>
      <c r="C3" s="2" t="s">
        <v>8</v>
      </c>
      <c r="D3" s="2">
        <v>5.1581194699999999</v>
      </c>
      <c r="E3" s="2">
        <v>5.46</v>
      </c>
      <c r="F3" s="2" t="s">
        <v>8</v>
      </c>
      <c r="G3" s="2"/>
      <c r="H3" s="2" t="s">
        <v>9</v>
      </c>
      <c r="I3" s="2"/>
      <c r="J3" s="2" t="s">
        <v>10</v>
      </c>
      <c r="K3" s="2" t="s">
        <v>4</v>
      </c>
      <c r="L3" s="2"/>
      <c r="M3" s="1">
        <v>465</v>
      </c>
      <c r="N3" s="2" t="s">
        <v>7</v>
      </c>
      <c r="O3" s="2" t="s">
        <v>11</v>
      </c>
      <c r="P3" s="2"/>
      <c r="Q3" s="2"/>
      <c r="R3" s="2"/>
      <c r="S3" s="2"/>
      <c r="T3" s="2"/>
      <c r="U3" s="2"/>
      <c r="V3" s="2"/>
      <c r="W3" s="2"/>
      <c r="X3" s="2">
        <v>127500</v>
      </c>
      <c r="Y3" s="2">
        <v>360000</v>
      </c>
      <c r="Z3" s="1">
        <v>0</v>
      </c>
      <c r="AA3" s="1">
        <v>487500</v>
      </c>
      <c r="AB3" s="1">
        <v>44630</v>
      </c>
      <c r="AC3" s="1">
        <v>126000</v>
      </c>
      <c r="AD3" s="1">
        <v>1955</v>
      </c>
      <c r="AE3" s="1">
        <v>1</v>
      </c>
      <c r="AF3" s="1">
        <v>1</v>
      </c>
      <c r="AG3" s="1">
        <v>14976</v>
      </c>
      <c r="AH3" s="1">
        <v>1</v>
      </c>
      <c r="AI3" s="1">
        <v>1</v>
      </c>
      <c r="AJ3" s="1">
        <v>311</v>
      </c>
      <c r="AK3" s="2" t="s">
        <v>12</v>
      </c>
      <c r="AL3" s="1">
        <v>465</v>
      </c>
      <c r="AM3" s="1">
        <v>2000</v>
      </c>
      <c r="AN3" s="1">
        <v>0</v>
      </c>
      <c r="AO3" s="1">
        <v>42</v>
      </c>
      <c r="AP3" s="2" t="s">
        <v>13</v>
      </c>
      <c r="AQ3" s="2"/>
      <c r="AR3" t="str">
        <f>_xlfn.TEXTJOIN(,,"http://portagecountyauditor.org/Data.aspx?ParcelID=",C3)</f>
        <v>http://portagecountyauditor.org/Data.aspx?ParcelID=39-046-00-00-033-000</v>
      </c>
      <c r="AS3" s="5" t="str">
        <f>HYPERLINK(AR3,"Link to Auditor's Site")</f>
        <v>Link to Auditor's Site</v>
      </c>
    </row>
    <row r="4" spans="1:45" x14ac:dyDescent="0.2">
      <c r="A4" s="2" t="s">
        <v>86</v>
      </c>
      <c r="B4" s="3">
        <v>32874</v>
      </c>
      <c r="C4" s="2" t="s">
        <v>174</v>
      </c>
      <c r="D4" s="2">
        <v>0.14036271</v>
      </c>
      <c r="E4" s="2">
        <v>0</v>
      </c>
      <c r="F4" s="2" t="s">
        <v>174</v>
      </c>
      <c r="G4" s="2"/>
      <c r="H4" s="2"/>
      <c r="I4" s="2"/>
      <c r="J4" s="2" t="s">
        <v>175</v>
      </c>
      <c r="K4" s="2"/>
      <c r="L4" s="2"/>
      <c r="M4" s="1">
        <v>640</v>
      </c>
      <c r="N4" s="2" t="s">
        <v>89</v>
      </c>
      <c r="O4" s="2" t="s">
        <v>86</v>
      </c>
      <c r="P4" s="2"/>
      <c r="Q4" s="2"/>
      <c r="R4" s="2"/>
      <c r="S4" s="2"/>
      <c r="T4" s="2"/>
      <c r="U4" s="2"/>
      <c r="V4" s="2"/>
      <c r="W4" s="2"/>
      <c r="X4" s="2">
        <v>100</v>
      </c>
      <c r="Y4" s="2">
        <v>0</v>
      </c>
      <c r="Z4" s="1">
        <v>0</v>
      </c>
      <c r="AA4" s="1">
        <v>100</v>
      </c>
      <c r="AB4" s="1">
        <v>40</v>
      </c>
      <c r="AC4" s="1">
        <v>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13</v>
      </c>
      <c r="AQ4" s="2"/>
      <c r="AR4" t="str">
        <f>_xlfn.TEXTJOIN(,,"http://portagecountyauditor.org/Data.aspx?ParcelID=",C4)</f>
        <v>http://portagecountyauditor.org/Data.aspx?ParcelID=39-046-10-00-111-000</v>
      </c>
      <c r="AS4" s="5" t="str">
        <f>HYPERLINK(AR4,"Link to Auditor's Site")</f>
        <v>Link to Auditor's Site</v>
      </c>
    </row>
    <row r="5" spans="1:45" x14ac:dyDescent="0.2">
      <c r="A5" s="2" t="s">
        <v>191</v>
      </c>
      <c r="B5" s="3">
        <v>38730</v>
      </c>
      <c r="C5" s="2" t="s">
        <v>192</v>
      </c>
      <c r="D5" s="2">
        <v>6.6592508300000004</v>
      </c>
      <c r="E5" s="2">
        <v>7.6340000000000003</v>
      </c>
      <c r="F5" s="2" t="s">
        <v>192</v>
      </c>
      <c r="G5" s="2"/>
      <c r="H5" s="2" t="s">
        <v>193</v>
      </c>
      <c r="I5" s="2" t="s">
        <v>130</v>
      </c>
      <c r="J5" s="2" t="s">
        <v>10</v>
      </c>
      <c r="K5" s="2" t="s">
        <v>4</v>
      </c>
      <c r="L5" s="2"/>
      <c r="M5" s="1">
        <v>480</v>
      </c>
      <c r="N5" s="2" t="s">
        <v>194</v>
      </c>
      <c r="O5" s="2" t="s">
        <v>191</v>
      </c>
      <c r="P5" s="2" t="s">
        <v>5</v>
      </c>
      <c r="Q5" s="2" t="s">
        <v>122</v>
      </c>
      <c r="R5" s="2"/>
      <c r="S5" s="2" t="s">
        <v>4</v>
      </c>
      <c r="T5" s="2"/>
      <c r="U5" s="2" t="s">
        <v>5</v>
      </c>
      <c r="V5" s="2" t="s">
        <v>2</v>
      </c>
      <c r="W5" s="2" t="s">
        <v>6</v>
      </c>
      <c r="X5" s="2">
        <v>135400</v>
      </c>
      <c r="Y5" s="2">
        <v>329100</v>
      </c>
      <c r="Z5" s="1">
        <v>0</v>
      </c>
      <c r="AA5" s="1">
        <v>464500</v>
      </c>
      <c r="AB5" s="1">
        <v>47390</v>
      </c>
      <c r="AC5" s="1">
        <v>115190</v>
      </c>
      <c r="AD5" s="1">
        <v>1940</v>
      </c>
      <c r="AE5" s="1">
        <v>1</v>
      </c>
      <c r="AF5" s="1">
        <v>1</v>
      </c>
      <c r="AG5" s="1">
        <v>24848</v>
      </c>
      <c r="AH5" s="1">
        <v>1</v>
      </c>
      <c r="AI5" s="1">
        <v>1</v>
      </c>
      <c r="AJ5" s="1">
        <v>406</v>
      </c>
      <c r="AK5" s="2" t="s">
        <v>3</v>
      </c>
      <c r="AL5" s="1">
        <v>480</v>
      </c>
      <c r="AM5" s="1">
        <v>1978</v>
      </c>
      <c r="AN5" s="1">
        <v>0</v>
      </c>
      <c r="AO5" s="1">
        <v>60</v>
      </c>
      <c r="AP5" s="2" t="s">
        <v>13</v>
      </c>
      <c r="AQ5" s="2"/>
      <c r="AR5" t="str">
        <f>_xlfn.TEXTJOIN(,,"http://portagecountyauditor.org/Data.aspx?ParcelID=",C5)</f>
        <v>http://portagecountyauditor.org/Data.aspx?ParcelID=39-046-10-00-199-000</v>
      </c>
      <c r="AS5" s="5" t="str">
        <f>HYPERLINK(AR5,"Link to Auditor's Site")</f>
        <v>Link to Auditor's Site</v>
      </c>
    </row>
    <row r="6" spans="1:45" x14ac:dyDescent="0.2">
      <c r="A6" s="2" t="s">
        <v>114</v>
      </c>
      <c r="B6" s="3">
        <v>36980</v>
      </c>
      <c r="C6" s="2" t="s">
        <v>134</v>
      </c>
      <c r="D6" s="2">
        <v>1.73006046</v>
      </c>
      <c r="E6" s="2">
        <v>1.7330000000000001</v>
      </c>
      <c r="F6" s="2" t="s">
        <v>134</v>
      </c>
      <c r="G6" s="2"/>
      <c r="H6" s="2" t="s">
        <v>135</v>
      </c>
      <c r="I6" s="2"/>
      <c r="J6" s="2" t="s">
        <v>10</v>
      </c>
      <c r="K6" s="2" t="s">
        <v>4</v>
      </c>
      <c r="L6" s="2"/>
      <c r="M6" s="1">
        <v>600</v>
      </c>
      <c r="N6" s="2" t="s">
        <v>114</v>
      </c>
      <c r="O6" s="2" t="s">
        <v>115</v>
      </c>
      <c r="P6" s="2" t="s">
        <v>136</v>
      </c>
      <c r="Q6" s="2"/>
      <c r="R6" s="2"/>
      <c r="S6" s="2"/>
      <c r="T6" s="2"/>
      <c r="U6" s="2" t="s">
        <v>137</v>
      </c>
      <c r="V6" s="2" t="s">
        <v>128</v>
      </c>
      <c r="W6" s="2" t="s">
        <v>138</v>
      </c>
      <c r="X6" s="2">
        <v>60700</v>
      </c>
      <c r="Y6" s="2">
        <v>406300</v>
      </c>
      <c r="Z6" s="1">
        <v>0</v>
      </c>
      <c r="AA6" s="1">
        <v>467000</v>
      </c>
      <c r="AB6" s="1">
        <v>21250</v>
      </c>
      <c r="AC6" s="1">
        <v>142210</v>
      </c>
      <c r="AD6" s="1">
        <v>2001</v>
      </c>
      <c r="AE6" s="1">
        <v>1</v>
      </c>
      <c r="AF6" s="2"/>
      <c r="AG6" s="1">
        <v>4952</v>
      </c>
      <c r="AH6" s="1">
        <v>1</v>
      </c>
      <c r="AI6" s="1">
        <v>1</v>
      </c>
      <c r="AJ6" s="1">
        <v>582</v>
      </c>
      <c r="AK6" s="2" t="s">
        <v>51</v>
      </c>
      <c r="AL6" s="1">
        <v>600</v>
      </c>
      <c r="AM6" s="1">
        <v>0</v>
      </c>
      <c r="AN6" s="1">
        <v>0</v>
      </c>
      <c r="AO6" s="1">
        <v>17</v>
      </c>
      <c r="AP6" s="2" t="s">
        <v>13</v>
      </c>
      <c r="AQ6" s="2"/>
      <c r="AR6" t="str">
        <f>_xlfn.TEXTJOIN(,,"http://portagecountyauditor.org/Data.aspx?ParcelID=",C6)</f>
        <v>http://portagecountyauditor.org/Data.aspx?ParcelID=39-046-10-00-204-000</v>
      </c>
      <c r="AS6" s="5" t="str">
        <f>HYPERLINK(AR6,"Link to Auditor's Site")</f>
        <v>Link to Auditor's Site</v>
      </c>
    </row>
    <row r="7" spans="1:45" x14ac:dyDescent="0.2">
      <c r="A7" s="2" t="s">
        <v>57</v>
      </c>
      <c r="B7" s="3">
        <v>33518</v>
      </c>
      <c r="C7" s="2" t="s">
        <v>58</v>
      </c>
      <c r="D7" s="2">
        <v>0.49901444</v>
      </c>
      <c r="E7" s="2">
        <v>0.75</v>
      </c>
      <c r="F7" s="2" t="s">
        <v>58</v>
      </c>
      <c r="G7" s="2"/>
      <c r="H7" s="2" t="s">
        <v>59</v>
      </c>
      <c r="I7" s="2"/>
      <c r="J7" s="2" t="s">
        <v>27</v>
      </c>
      <c r="K7" s="2"/>
      <c r="L7" s="2"/>
      <c r="M7" s="1">
        <v>453</v>
      </c>
      <c r="N7" s="2" t="s">
        <v>57</v>
      </c>
      <c r="O7" s="2" t="s">
        <v>60</v>
      </c>
      <c r="P7" s="2" t="s">
        <v>61</v>
      </c>
      <c r="Q7" s="2" t="s">
        <v>59</v>
      </c>
      <c r="R7" s="2" t="s">
        <v>0</v>
      </c>
      <c r="S7" s="2" t="s">
        <v>34</v>
      </c>
      <c r="T7" s="2"/>
      <c r="U7" s="2" t="s">
        <v>62</v>
      </c>
      <c r="V7" s="2" t="s">
        <v>2</v>
      </c>
      <c r="W7" s="2" t="s">
        <v>6</v>
      </c>
      <c r="X7" s="2">
        <v>70900</v>
      </c>
      <c r="Y7" s="2">
        <v>76200</v>
      </c>
      <c r="Z7" s="1">
        <v>0</v>
      </c>
      <c r="AA7" s="1">
        <v>147100</v>
      </c>
      <c r="AB7" s="1">
        <v>24820</v>
      </c>
      <c r="AC7" s="1">
        <v>26670</v>
      </c>
      <c r="AD7" s="1">
        <v>1990</v>
      </c>
      <c r="AE7" s="1">
        <v>1</v>
      </c>
      <c r="AF7" s="1">
        <v>1</v>
      </c>
      <c r="AG7" s="1">
        <v>449</v>
      </c>
      <c r="AH7" s="1">
        <v>1</v>
      </c>
      <c r="AI7" s="1">
        <v>2</v>
      </c>
      <c r="AJ7" s="1">
        <v>435</v>
      </c>
      <c r="AK7" s="2" t="s">
        <v>63</v>
      </c>
      <c r="AL7" s="1">
        <v>453</v>
      </c>
      <c r="AM7" s="1">
        <v>0</v>
      </c>
      <c r="AN7" s="1">
        <v>0</v>
      </c>
      <c r="AO7" s="1">
        <v>25</v>
      </c>
      <c r="AP7" s="2" t="s">
        <v>13</v>
      </c>
      <c r="AQ7" s="2"/>
      <c r="AR7" t="str">
        <f>_xlfn.TEXTJOIN(,,"http://portagecountyauditor.org/Data.aspx?ParcelID=",C7)</f>
        <v>http://portagecountyauditor.org/Data.aspx?ParcelID=39-046-10-00-234-000</v>
      </c>
      <c r="AS7" s="5" t="str">
        <f>HYPERLINK(AR7,"Link to Auditor's Site")</f>
        <v>Link to Auditor's Site</v>
      </c>
    </row>
    <row r="8" spans="1:45" x14ac:dyDescent="0.2">
      <c r="A8" s="2" t="s">
        <v>66</v>
      </c>
      <c r="B8" s="3">
        <v>42136</v>
      </c>
      <c r="C8" s="2" t="s">
        <v>67</v>
      </c>
      <c r="D8" s="2">
        <v>5.6515379999999997E-2</v>
      </c>
      <c r="E8" s="2">
        <v>0.03</v>
      </c>
      <c r="F8" s="2" t="s">
        <v>67</v>
      </c>
      <c r="G8" s="2"/>
      <c r="H8" s="2" t="s">
        <v>40</v>
      </c>
      <c r="I8" s="2"/>
      <c r="J8" s="2" t="s">
        <v>33</v>
      </c>
      <c r="K8" s="2"/>
      <c r="L8" s="2" t="s">
        <v>0</v>
      </c>
      <c r="M8" s="1">
        <v>404</v>
      </c>
      <c r="N8" s="2" t="s">
        <v>66</v>
      </c>
      <c r="O8" s="2" t="s">
        <v>66</v>
      </c>
      <c r="P8" s="2" t="s">
        <v>33</v>
      </c>
      <c r="Q8" s="2" t="s">
        <v>40</v>
      </c>
      <c r="R8" s="2"/>
      <c r="S8" s="2"/>
      <c r="T8" s="2"/>
      <c r="U8" s="2" t="s">
        <v>5</v>
      </c>
      <c r="V8" s="2" t="s">
        <v>2</v>
      </c>
      <c r="W8" s="2" t="s">
        <v>6</v>
      </c>
      <c r="X8" s="2">
        <v>4300</v>
      </c>
      <c r="Y8" s="2">
        <v>21100</v>
      </c>
      <c r="Z8" s="1">
        <v>0</v>
      </c>
      <c r="AA8" s="1">
        <v>25400</v>
      </c>
      <c r="AB8" s="1">
        <v>1510</v>
      </c>
      <c r="AC8" s="1">
        <v>7390</v>
      </c>
      <c r="AD8" s="1">
        <v>1900</v>
      </c>
      <c r="AE8" s="1">
        <v>1</v>
      </c>
      <c r="AF8" s="1">
        <v>1</v>
      </c>
      <c r="AG8" s="1">
        <v>243</v>
      </c>
      <c r="AH8" s="1">
        <v>1</v>
      </c>
      <c r="AI8" s="1">
        <v>1</v>
      </c>
      <c r="AJ8" s="1">
        <v>353</v>
      </c>
      <c r="AK8" s="2" t="s">
        <v>16</v>
      </c>
      <c r="AL8" s="1">
        <v>404</v>
      </c>
      <c r="AM8" s="1">
        <v>0</v>
      </c>
      <c r="AN8" s="1">
        <v>0</v>
      </c>
      <c r="AO8" s="1">
        <v>60</v>
      </c>
      <c r="AP8" s="2" t="s">
        <v>13</v>
      </c>
      <c r="AQ8" s="2"/>
      <c r="AR8" t="str">
        <f>_xlfn.TEXTJOIN(,,"http://portagecountyauditor.org/Data.aspx?ParcelID=",C8)</f>
        <v>http://portagecountyauditor.org/Data.aspx?ParcelID=39-046-20-00-002-000</v>
      </c>
      <c r="AS8" s="5" t="str">
        <f>HYPERLINK(AR8,"Link to Auditor's Site")</f>
        <v>Link to Auditor's Site</v>
      </c>
    </row>
    <row r="9" spans="1:45" x14ac:dyDescent="0.2">
      <c r="A9" s="2" t="s">
        <v>42</v>
      </c>
      <c r="B9" s="3">
        <v>42530</v>
      </c>
      <c r="C9" s="2" t="s">
        <v>163</v>
      </c>
      <c r="D9" s="2">
        <v>0.16646979000000001</v>
      </c>
      <c r="E9" s="2">
        <v>0.16600000000000001</v>
      </c>
      <c r="F9" s="2" t="s">
        <v>163</v>
      </c>
      <c r="G9" s="2"/>
      <c r="H9" s="2" t="s">
        <v>21</v>
      </c>
      <c r="I9" s="2"/>
      <c r="J9" s="2" t="s">
        <v>27</v>
      </c>
      <c r="K9" s="2" t="s">
        <v>4</v>
      </c>
      <c r="L9" s="2" t="s">
        <v>45</v>
      </c>
      <c r="M9" s="1">
        <v>429</v>
      </c>
      <c r="N9" s="2" t="s">
        <v>42</v>
      </c>
      <c r="O9" s="2" t="s">
        <v>46</v>
      </c>
      <c r="P9" s="2" t="s">
        <v>47</v>
      </c>
      <c r="Q9" s="2" t="s">
        <v>48</v>
      </c>
      <c r="R9" s="2"/>
      <c r="S9" s="2" t="s">
        <v>4</v>
      </c>
      <c r="T9" s="2"/>
      <c r="U9" s="2" t="s">
        <v>15</v>
      </c>
      <c r="V9" s="2" t="s">
        <v>2</v>
      </c>
      <c r="W9" s="2" t="s">
        <v>49</v>
      </c>
      <c r="X9" s="2">
        <v>23900</v>
      </c>
      <c r="Y9" s="2">
        <v>3300</v>
      </c>
      <c r="Z9" s="1">
        <v>0</v>
      </c>
      <c r="AA9" s="1">
        <v>27200</v>
      </c>
      <c r="AB9" s="1">
        <v>8370</v>
      </c>
      <c r="AC9" s="1">
        <v>1160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13</v>
      </c>
      <c r="AQ9" s="2"/>
      <c r="AR9" t="str">
        <f>_xlfn.TEXTJOIN(,,"http://portagecountyauditor.org/Data.aspx?ParcelID=",C9)</f>
        <v>http://portagecountyauditor.org/Data.aspx?ParcelID=39-046-20-00-003-000</v>
      </c>
      <c r="AS9" s="5" t="str">
        <f>HYPERLINK(AR9,"Link to Auditor's Site")</f>
        <v>Link to Auditor's Site</v>
      </c>
    </row>
    <row r="10" spans="1:45" x14ac:dyDescent="0.2">
      <c r="A10" s="2" t="s">
        <v>42</v>
      </c>
      <c r="B10" s="3">
        <v>42530</v>
      </c>
      <c r="C10" s="2" t="s">
        <v>43</v>
      </c>
      <c r="D10" s="2">
        <v>0.41592472000000003</v>
      </c>
      <c r="E10" s="2">
        <v>0.41599999999999998</v>
      </c>
      <c r="F10" s="2" t="s">
        <v>43</v>
      </c>
      <c r="G10" s="2"/>
      <c r="H10" s="2" t="s">
        <v>44</v>
      </c>
      <c r="I10" s="2"/>
      <c r="J10" s="2" t="s">
        <v>27</v>
      </c>
      <c r="K10" s="2"/>
      <c r="L10" s="2" t="s">
        <v>45</v>
      </c>
      <c r="M10" s="1">
        <v>429</v>
      </c>
      <c r="N10" s="2" t="s">
        <v>42</v>
      </c>
      <c r="O10" s="2" t="s">
        <v>46</v>
      </c>
      <c r="P10" s="2" t="s">
        <v>47</v>
      </c>
      <c r="Q10" s="2" t="s">
        <v>48</v>
      </c>
      <c r="R10" s="2"/>
      <c r="S10" s="2" t="s">
        <v>4</v>
      </c>
      <c r="T10" s="2"/>
      <c r="U10" s="2" t="s">
        <v>15</v>
      </c>
      <c r="V10" s="2" t="s">
        <v>2</v>
      </c>
      <c r="W10" s="2" t="s">
        <v>49</v>
      </c>
      <c r="X10" s="2">
        <v>54800</v>
      </c>
      <c r="Y10" s="2">
        <v>247300</v>
      </c>
      <c r="Z10" s="1">
        <v>0</v>
      </c>
      <c r="AA10" s="1">
        <v>302100</v>
      </c>
      <c r="AB10" s="1">
        <v>19180</v>
      </c>
      <c r="AC10" s="1">
        <v>86560</v>
      </c>
      <c r="AD10" s="1">
        <v>2003</v>
      </c>
      <c r="AE10" s="1">
        <v>1</v>
      </c>
      <c r="AF10" s="1">
        <v>1</v>
      </c>
      <c r="AG10" s="1">
        <v>4224</v>
      </c>
      <c r="AH10" s="1">
        <v>1</v>
      </c>
      <c r="AI10" s="1">
        <v>1</v>
      </c>
      <c r="AJ10" s="1">
        <v>412</v>
      </c>
      <c r="AK10" s="2" t="s">
        <v>50</v>
      </c>
      <c r="AL10" s="1">
        <v>429</v>
      </c>
      <c r="AM10" s="1">
        <v>0</v>
      </c>
      <c r="AN10" s="1">
        <v>0</v>
      </c>
      <c r="AO10" s="1">
        <v>15</v>
      </c>
      <c r="AP10" s="2" t="s">
        <v>13</v>
      </c>
      <c r="AQ10" s="2"/>
      <c r="AR10" t="str">
        <f>_xlfn.TEXTJOIN(,,"http://portagecountyauditor.org/Data.aspx?ParcelID=",C10)</f>
        <v>http://portagecountyauditor.org/Data.aspx?ParcelID=39-046-20-00-004-000</v>
      </c>
      <c r="AS10" s="5" t="str">
        <f>HYPERLINK(AR10,"Link to Auditor's Site")</f>
        <v>Link to Auditor's Site</v>
      </c>
    </row>
    <row r="11" spans="1:45" x14ac:dyDescent="0.2">
      <c r="A11" s="2" t="s">
        <v>185</v>
      </c>
      <c r="B11" s="3">
        <v>42923</v>
      </c>
      <c r="C11" s="2" t="s">
        <v>186</v>
      </c>
      <c r="D11" s="2">
        <v>1.06767499</v>
      </c>
      <c r="E11" s="2">
        <v>1.2</v>
      </c>
      <c r="F11" s="2" t="s">
        <v>186</v>
      </c>
      <c r="G11" s="2"/>
      <c r="H11" s="2" t="s">
        <v>187</v>
      </c>
      <c r="I11" s="2"/>
      <c r="J11" s="2" t="s">
        <v>5</v>
      </c>
      <c r="K11" s="2" t="s">
        <v>4</v>
      </c>
      <c r="L11" s="2"/>
      <c r="M11" s="1">
        <v>422</v>
      </c>
      <c r="N11" s="2" t="s">
        <v>185</v>
      </c>
      <c r="O11" s="2" t="s">
        <v>185</v>
      </c>
      <c r="P11" s="2" t="s">
        <v>188</v>
      </c>
      <c r="Q11" s="2"/>
      <c r="R11" s="2"/>
      <c r="S11" s="2"/>
      <c r="T11" s="2"/>
      <c r="U11" s="2" t="s">
        <v>189</v>
      </c>
      <c r="V11" s="2" t="s">
        <v>22</v>
      </c>
      <c r="W11" s="2" t="s">
        <v>190</v>
      </c>
      <c r="X11" s="2">
        <v>217300</v>
      </c>
      <c r="Y11" s="2">
        <v>481300</v>
      </c>
      <c r="Z11" s="1">
        <v>0</v>
      </c>
      <c r="AA11" s="1">
        <v>698600</v>
      </c>
      <c r="AB11" s="1">
        <v>76060</v>
      </c>
      <c r="AC11" s="1">
        <v>168460</v>
      </c>
      <c r="AD11" s="1">
        <v>2017</v>
      </c>
      <c r="AE11" s="1">
        <v>1</v>
      </c>
      <c r="AF11" s="1">
        <v>1</v>
      </c>
      <c r="AG11" s="1">
        <v>8976</v>
      </c>
      <c r="AH11" s="1">
        <v>1</v>
      </c>
      <c r="AI11" s="1">
        <v>1</v>
      </c>
      <c r="AJ11" s="1">
        <v>319</v>
      </c>
      <c r="AK11" s="2" t="s">
        <v>52</v>
      </c>
      <c r="AL11" s="1">
        <v>340</v>
      </c>
      <c r="AM11" s="1">
        <v>0</v>
      </c>
      <c r="AN11" s="1">
        <v>0</v>
      </c>
      <c r="AO11" s="1">
        <v>1</v>
      </c>
      <c r="AP11" s="2" t="s">
        <v>13</v>
      </c>
      <c r="AQ11" s="2"/>
      <c r="AR11" t="str">
        <f>_xlfn.TEXTJOIN(,,"http://portagecountyauditor.org/Data.aspx?ParcelID=",C11)</f>
        <v>http://portagecountyauditor.org/Data.aspx?ParcelID=39-046-20-00-008-000</v>
      </c>
      <c r="AS11" s="5" t="str">
        <f>HYPERLINK(AR11,"Link to Auditor's Site")</f>
        <v>Link to Auditor's Site</v>
      </c>
    </row>
    <row r="12" spans="1:45" x14ac:dyDescent="0.2">
      <c r="A12" s="2" t="s">
        <v>176</v>
      </c>
      <c r="B12" s="3">
        <v>41332</v>
      </c>
      <c r="C12" s="2" t="s">
        <v>181</v>
      </c>
      <c r="D12" s="2">
        <v>1.7023574299999999</v>
      </c>
      <c r="E12" s="2">
        <v>1.724</v>
      </c>
      <c r="F12" s="2" t="s">
        <v>181</v>
      </c>
      <c r="G12" s="2"/>
      <c r="H12" s="2" t="s">
        <v>131</v>
      </c>
      <c r="I12" s="2"/>
      <c r="J12" s="2" t="s">
        <v>27</v>
      </c>
      <c r="K12" s="2" t="s">
        <v>4</v>
      </c>
      <c r="L12" s="2" t="s">
        <v>45</v>
      </c>
      <c r="M12" s="1">
        <v>429</v>
      </c>
      <c r="N12" s="2" t="s">
        <v>176</v>
      </c>
      <c r="O12" s="2" t="s">
        <v>176</v>
      </c>
      <c r="P12" s="2" t="s">
        <v>111</v>
      </c>
      <c r="Q12" s="2" t="s">
        <v>100</v>
      </c>
      <c r="R12" s="2" t="s">
        <v>0</v>
      </c>
      <c r="S12" s="2"/>
      <c r="T12" s="2"/>
      <c r="U12" s="2" t="s">
        <v>5</v>
      </c>
      <c r="V12" s="2" t="s">
        <v>2</v>
      </c>
      <c r="W12" s="2" t="s">
        <v>6</v>
      </c>
      <c r="X12" s="2">
        <v>318200</v>
      </c>
      <c r="Y12" s="2">
        <v>948400</v>
      </c>
      <c r="Z12" s="1">
        <v>0</v>
      </c>
      <c r="AA12" s="1">
        <v>1266600</v>
      </c>
      <c r="AB12" s="1">
        <v>111370</v>
      </c>
      <c r="AC12" s="1">
        <v>331940</v>
      </c>
      <c r="AD12" s="1">
        <v>1999</v>
      </c>
      <c r="AE12" s="1">
        <v>1</v>
      </c>
      <c r="AF12" s="1">
        <v>1</v>
      </c>
      <c r="AG12" s="1">
        <v>10125</v>
      </c>
      <c r="AH12" s="1">
        <v>1</v>
      </c>
      <c r="AI12" s="1">
        <v>1</v>
      </c>
      <c r="AJ12" s="1">
        <v>511</v>
      </c>
      <c r="AK12" s="2" t="s">
        <v>129</v>
      </c>
      <c r="AL12" s="1">
        <v>429</v>
      </c>
      <c r="AM12" s="1">
        <v>0</v>
      </c>
      <c r="AN12" s="1">
        <v>0</v>
      </c>
      <c r="AO12" s="1">
        <v>19</v>
      </c>
      <c r="AP12" s="2" t="s">
        <v>13</v>
      </c>
      <c r="AQ12" s="2"/>
      <c r="AR12" t="str">
        <f>_xlfn.TEXTJOIN(,,"http://portagecountyauditor.org/Data.aspx?ParcelID=",C12)</f>
        <v>http://portagecountyauditor.org/Data.aspx?ParcelID=39-046-20-00-017-000</v>
      </c>
      <c r="AS12" s="5" t="str">
        <f>HYPERLINK(AR12,"Link to Auditor's Site")</f>
        <v>Link to Auditor's Site</v>
      </c>
    </row>
    <row r="13" spans="1:45" x14ac:dyDescent="0.2">
      <c r="A13" s="2" t="s">
        <v>53</v>
      </c>
      <c r="B13" s="3">
        <v>32874</v>
      </c>
      <c r="C13" s="2" t="s">
        <v>54</v>
      </c>
      <c r="D13" s="2">
        <v>0.83842011999999999</v>
      </c>
      <c r="E13" s="2">
        <v>1.23</v>
      </c>
      <c r="F13" s="2" t="s">
        <v>54</v>
      </c>
      <c r="G13" s="2"/>
      <c r="H13" s="2" t="s">
        <v>55</v>
      </c>
      <c r="I13" s="2"/>
      <c r="J13" s="2" t="s">
        <v>10</v>
      </c>
      <c r="K13" s="2"/>
      <c r="L13" s="2"/>
      <c r="M13" s="1">
        <v>455</v>
      </c>
      <c r="N13" s="2" t="s">
        <v>53</v>
      </c>
      <c r="O13" s="2" t="s">
        <v>56</v>
      </c>
      <c r="P13" s="2"/>
      <c r="Q13" s="2"/>
      <c r="R13" s="2"/>
      <c r="S13" s="2"/>
      <c r="T13" s="2"/>
      <c r="U13" s="2"/>
      <c r="V13" s="2"/>
      <c r="W13" s="2"/>
      <c r="X13" s="2">
        <v>38700</v>
      </c>
      <c r="Y13" s="2">
        <v>47300</v>
      </c>
      <c r="Z13" s="1">
        <v>0</v>
      </c>
      <c r="AA13" s="1">
        <v>86000</v>
      </c>
      <c r="AB13" s="1">
        <v>13550</v>
      </c>
      <c r="AC13" s="1">
        <v>16560</v>
      </c>
      <c r="AD13" s="1">
        <v>1930</v>
      </c>
      <c r="AE13" s="1">
        <v>1</v>
      </c>
      <c r="AF13" s="1">
        <v>1</v>
      </c>
      <c r="AG13" s="1">
        <v>3084</v>
      </c>
      <c r="AH13" s="1">
        <v>1</v>
      </c>
      <c r="AI13" s="1">
        <v>1</v>
      </c>
      <c r="AJ13" s="1">
        <v>406</v>
      </c>
      <c r="AK13" s="2" t="s">
        <v>3</v>
      </c>
      <c r="AL13" s="1">
        <v>455</v>
      </c>
      <c r="AM13" s="1">
        <v>1950</v>
      </c>
      <c r="AN13" s="1">
        <v>0</v>
      </c>
      <c r="AO13" s="1">
        <v>55</v>
      </c>
      <c r="AP13" s="2" t="s">
        <v>13</v>
      </c>
      <c r="AQ13" s="2"/>
      <c r="AR13" t="str">
        <f>_xlfn.TEXTJOIN(,,"http://portagecountyauditor.org/Data.aspx?ParcelID=",C13)</f>
        <v>http://portagecountyauditor.org/Data.aspx?ParcelID=39-047-10-00-051-000</v>
      </c>
      <c r="AS13" s="5" t="str">
        <f>HYPERLINK(AR13,"Link to Auditor's Site")</f>
        <v>Link to Auditor's Site</v>
      </c>
    </row>
    <row r="14" spans="1:45" x14ac:dyDescent="0.2">
      <c r="A14" s="2" t="s">
        <v>118</v>
      </c>
      <c r="B14" s="3">
        <v>33014</v>
      </c>
      <c r="C14" s="2" t="s">
        <v>119</v>
      </c>
      <c r="D14" s="2">
        <v>2.58244841</v>
      </c>
      <c r="E14" s="2">
        <v>2.6880000000000002</v>
      </c>
      <c r="F14" s="2" t="s">
        <v>119</v>
      </c>
      <c r="G14" s="2"/>
      <c r="H14" s="2" t="s">
        <v>120</v>
      </c>
      <c r="I14" s="2"/>
      <c r="J14" s="2" t="s">
        <v>10</v>
      </c>
      <c r="K14" s="2"/>
      <c r="L14" s="2"/>
      <c r="M14" s="1">
        <v>467</v>
      </c>
      <c r="N14" s="2" t="s">
        <v>93</v>
      </c>
      <c r="O14" s="2" t="s">
        <v>96</v>
      </c>
      <c r="P14" s="2" t="s">
        <v>121</v>
      </c>
      <c r="Q14" s="2" t="s">
        <v>98</v>
      </c>
      <c r="R14" s="2"/>
      <c r="S14" s="2" t="s">
        <v>1</v>
      </c>
      <c r="T14" s="2"/>
      <c r="U14" s="2" t="s">
        <v>5</v>
      </c>
      <c r="V14" s="2" t="s">
        <v>2</v>
      </c>
      <c r="W14" s="2" t="s">
        <v>6</v>
      </c>
      <c r="X14" s="2">
        <v>34800</v>
      </c>
      <c r="Y14" s="2">
        <v>28000</v>
      </c>
      <c r="Z14" s="1">
        <v>0</v>
      </c>
      <c r="AA14" s="1">
        <v>62800</v>
      </c>
      <c r="AB14" s="1">
        <v>12180</v>
      </c>
      <c r="AC14" s="1">
        <v>9800</v>
      </c>
      <c r="AD14" s="1">
        <v>1955</v>
      </c>
      <c r="AE14" s="1">
        <v>1</v>
      </c>
      <c r="AF14" s="1">
        <v>1</v>
      </c>
      <c r="AG14" s="1">
        <v>252</v>
      </c>
      <c r="AH14" s="1">
        <v>1</v>
      </c>
      <c r="AI14" s="1">
        <v>1</v>
      </c>
      <c r="AJ14" s="1">
        <v>353</v>
      </c>
      <c r="AK14" s="2" t="s">
        <v>16</v>
      </c>
      <c r="AL14" s="1">
        <v>467</v>
      </c>
      <c r="AM14" s="1">
        <v>1985</v>
      </c>
      <c r="AN14" s="1">
        <v>0</v>
      </c>
      <c r="AO14" s="1">
        <v>50</v>
      </c>
      <c r="AP14" s="2" t="s">
        <v>13</v>
      </c>
      <c r="AQ14" s="2"/>
      <c r="AR14" t="str">
        <f>_xlfn.TEXTJOIN(,,"http://portagecountyauditor.org/Data.aspx?ParcelID=",C14)</f>
        <v>http://portagecountyauditor.org/Data.aspx?ParcelID=39-047-10-00-062-000</v>
      </c>
      <c r="AS14" s="5" t="str">
        <f>HYPERLINK(AR14,"Link to Auditor's Site")</f>
        <v>Link to Auditor's Site</v>
      </c>
    </row>
    <row r="15" spans="1:45" x14ac:dyDescent="0.2">
      <c r="A15" s="2" t="s">
        <v>123</v>
      </c>
      <c r="B15" s="3">
        <v>38994</v>
      </c>
      <c r="C15" s="2" t="s">
        <v>124</v>
      </c>
      <c r="D15" s="2">
        <v>0.99241000000000001</v>
      </c>
      <c r="E15" s="2">
        <v>1.04</v>
      </c>
      <c r="F15" s="2" t="s">
        <v>124</v>
      </c>
      <c r="G15" s="2"/>
      <c r="H15" s="2" t="s">
        <v>125</v>
      </c>
      <c r="I15" s="2"/>
      <c r="J15" s="2" t="s">
        <v>10</v>
      </c>
      <c r="K15" s="2"/>
      <c r="L15" s="2"/>
      <c r="M15" s="1">
        <v>455</v>
      </c>
      <c r="N15" s="2" t="s">
        <v>123</v>
      </c>
      <c r="O15" s="2" t="s">
        <v>126</v>
      </c>
      <c r="P15" s="2" t="s">
        <v>5</v>
      </c>
      <c r="Q15" s="2" t="s">
        <v>125</v>
      </c>
      <c r="R15" s="2"/>
      <c r="S15" s="2" t="s">
        <v>4</v>
      </c>
      <c r="T15" s="2"/>
      <c r="U15" s="2" t="s">
        <v>5</v>
      </c>
      <c r="V15" s="2" t="s">
        <v>2</v>
      </c>
      <c r="W15" s="2" t="s">
        <v>6</v>
      </c>
      <c r="X15" s="2">
        <v>36400</v>
      </c>
      <c r="Y15" s="2">
        <v>40200</v>
      </c>
      <c r="Z15" s="1">
        <v>0</v>
      </c>
      <c r="AA15" s="1">
        <v>76600</v>
      </c>
      <c r="AB15" s="1">
        <v>12740</v>
      </c>
      <c r="AC15" s="1">
        <v>14070</v>
      </c>
      <c r="AD15" s="1">
        <v>1960</v>
      </c>
      <c r="AE15" s="1">
        <v>1</v>
      </c>
      <c r="AF15" s="1">
        <v>1</v>
      </c>
      <c r="AG15" s="1">
        <v>3000</v>
      </c>
      <c r="AH15" s="1">
        <v>1</v>
      </c>
      <c r="AI15" s="1">
        <v>1</v>
      </c>
      <c r="AJ15" s="1">
        <v>406</v>
      </c>
      <c r="AK15" s="2" t="s">
        <v>3</v>
      </c>
      <c r="AL15" s="1">
        <v>455</v>
      </c>
      <c r="AM15" s="1">
        <v>0</v>
      </c>
      <c r="AN15" s="1">
        <v>0</v>
      </c>
      <c r="AO15" s="1">
        <v>52</v>
      </c>
      <c r="AP15" s="2" t="s">
        <v>13</v>
      </c>
      <c r="AQ15" s="2"/>
      <c r="AR15" t="str">
        <f>_xlfn.TEXTJOIN(,,"http://portagecountyauditor.org/Data.aspx?ParcelID=",C15)</f>
        <v>http://portagecountyauditor.org/Data.aspx?ParcelID=39-047-10-00-062-001</v>
      </c>
      <c r="AS15" s="5" t="str">
        <f>HYPERLINK(AR15,"Link to Auditor's Site")</f>
        <v>Link to Auditor's Site</v>
      </c>
    </row>
    <row r="16" spans="1:45" x14ac:dyDescent="0.2">
      <c r="A16" s="2" t="s">
        <v>93</v>
      </c>
      <c r="B16" s="3">
        <v>42814</v>
      </c>
      <c r="C16" s="2" t="s">
        <v>140</v>
      </c>
      <c r="D16" s="2">
        <v>5.470386E-2</v>
      </c>
      <c r="E16" s="2">
        <v>0.1</v>
      </c>
      <c r="F16" s="2" t="s">
        <v>140</v>
      </c>
      <c r="G16" s="2"/>
      <c r="H16" s="2"/>
      <c r="I16" s="2"/>
      <c r="J16" s="2" t="s">
        <v>10</v>
      </c>
      <c r="K16" s="2"/>
      <c r="L16" s="2"/>
      <c r="M16" s="1">
        <v>438</v>
      </c>
      <c r="N16" s="2" t="s">
        <v>93</v>
      </c>
      <c r="O16" s="2" t="s">
        <v>96</v>
      </c>
      <c r="P16" s="2" t="s">
        <v>97</v>
      </c>
      <c r="Q16" s="2" t="s">
        <v>98</v>
      </c>
      <c r="R16" s="2"/>
      <c r="S16" s="2" t="s">
        <v>1</v>
      </c>
      <c r="T16" s="2"/>
      <c r="U16" s="2" t="s">
        <v>5</v>
      </c>
      <c r="V16" s="2" t="s">
        <v>2</v>
      </c>
      <c r="W16" s="2" t="s">
        <v>6</v>
      </c>
      <c r="X16" s="2">
        <v>2400</v>
      </c>
      <c r="Y16" s="2">
        <v>0</v>
      </c>
      <c r="Z16" s="1">
        <v>0</v>
      </c>
      <c r="AA16" s="1">
        <v>2400</v>
      </c>
      <c r="AB16" s="1">
        <v>840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13</v>
      </c>
      <c r="AQ16" s="2"/>
      <c r="AR16" t="str">
        <f>_xlfn.TEXTJOIN(,,"http://portagecountyauditor.org/Data.aspx?ParcelID=",C16)</f>
        <v>http://portagecountyauditor.org/Data.aspx?ParcelID=39-047-10-00-063-000</v>
      </c>
      <c r="AS16" s="5" t="str">
        <f>HYPERLINK(AR16,"Link to Auditor's Site")</f>
        <v>Link to Auditor's Site</v>
      </c>
    </row>
    <row r="17" spans="1:45" x14ac:dyDescent="0.2">
      <c r="A17" s="2" t="s">
        <v>93</v>
      </c>
      <c r="B17" s="3">
        <v>42814</v>
      </c>
      <c r="C17" s="2" t="s">
        <v>94</v>
      </c>
      <c r="D17" s="2">
        <v>2.1786670000000001E-2</v>
      </c>
      <c r="E17" s="2">
        <v>0.02</v>
      </c>
      <c r="F17" s="2" t="s">
        <v>94</v>
      </c>
      <c r="G17" s="2"/>
      <c r="H17" s="2" t="s">
        <v>95</v>
      </c>
      <c r="I17" s="2"/>
      <c r="J17" s="2" t="s">
        <v>10</v>
      </c>
      <c r="K17" s="2"/>
      <c r="L17" s="2"/>
      <c r="M17" s="1">
        <v>438</v>
      </c>
      <c r="N17" s="2" t="s">
        <v>93</v>
      </c>
      <c r="O17" s="2" t="s">
        <v>96</v>
      </c>
      <c r="P17" s="2" t="s">
        <v>97</v>
      </c>
      <c r="Q17" s="2" t="s">
        <v>98</v>
      </c>
      <c r="R17" s="2"/>
      <c r="S17" s="2" t="s">
        <v>1</v>
      </c>
      <c r="T17" s="2"/>
      <c r="U17" s="2" t="s">
        <v>5</v>
      </c>
      <c r="V17" s="2" t="s">
        <v>2</v>
      </c>
      <c r="W17" s="2" t="s">
        <v>6</v>
      </c>
      <c r="X17" s="2">
        <v>38500</v>
      </c>
      <c r="Y17" s="2">
        <v>92300</v>
      </c>
      <c r="Z17" s="1">
        <v>0</v>
      </c>
      <c r="AA17" s="1">
        <v>130800</v>
      </c>
      <c r="AB17" s="1">
        <v>13480</v>
      </c>
      <c r="AC17" s="1">
        <v>32310</v>
      </c>
      <c r="AD17" s="1">
        <v>1972</v>
      </c>
      <c r="AE17" s="1">
        <v>1</v>
      </c>
      <c r="AF17" s="1">
        <v>1</v>
      </c>
      <c r="AG17" s="1">
        <v>1056</v>
      </c>
      <c r="AH17" s="1">
        <v>1</v>
      </c>
      <c r="AI17" s="1">
        <v>1</v>
      </c>
      <c r="AJ17" s="1">
        <v>353</v>
      </c>
      <c r="AK17" s="2" t="s">
        <v>16</v>
      </c>
      <c r="AL17" s="1">
        <v>438</v>
      </c>
      <c r="AM17" s="1">
        <v>0</v>
      </c>
      <c r="AN17" s="1">
        <v>0</v>
      </c>
      <c r="AO17" s="1">
        <v>40</v>
      </c>
      <c r="AP17" s="2" t="s">
        <v>13</v>
      </c>
      <c r="AQ17" s="2"/>
      <c r="AR17" t="str">
        <f>_xlfn.TEXTJOIN(,,"http://portagecountyauditor.org/Data.aspx?ParcelID=",C17)</f>
        <v>http://portagecountyauditor.org/Data.aspx?ParcelID=39-047-10-00-064-000</v>
      </c>
      <c r="AS17" s="5" t="str">
        <f>HYPERLINK(AR17,"Link to Auditor's Site")</f>
        <v>Link to Auditor's Site</v>
      </c>
    </row>
    <row r="18" spans="1:45" x14ac:dyDescent="0.2">
      <c r="A18" s="2" t="s">
        <v>93</v>
      </c>
      <c r="B18" s="3">
        <v>42814</v>
      </c>
      <c r="C18" s="2" t="s">
        <v>158</v>
      </c>
      <c r="D18" s="2">
        <v>0.8692491</v>
      </c>
      <c r="E18" s="2">
        <v>0.96</v>
      </c>
      <c r="F18" s="2" t="s">
        <v>158</v>
      </c>
      <c r="G18" s="2"/>
      <c r="H18" s="2" t="s">
        <v>95</v>
      </c>
      <c r="I18" s="2"/>
      <c r="J18" s="2" t="s">
        <v>10</v>
      </c>
      <c r="K18" s="2"/>
      <c r="L18" s="2"/>
      <c r="M18" s="1">
        <v>438</v>
      </c>
      <c r="N18" s="2" t="s">
        <v>93</v>
      </c>
      <c r="O18" s="2" t="s">
        <v>96</v>
      </c>
      <c r="P18" s="2" t="s">
        <v>97</v>
      </c>
      <c r="Q18" s="2" t="s">
        <v>98</v>
      </c>
      <c r="R18" s="2"/>
      <c r="S18" s="2" t="s">
        <v>1</v>
      </c>
      <c r="T18" s="2"/>
      <c r="U18" s="2" t="s">
        <v>5</v>
      </c>
      <c r="V18" s="2" t="s">
        <v>2</v>
      </c>
      <c r="W18" s="2" t="s">
        <v>6</v>
      </c>
      <c r="X18" s="2">
        <v>800</v>
      </c>
      <c r="Y18" s="2">
        <v>0</v>
      </c>
      <c r="Z18" s="1">
        <v>0</v>
      </c>
      <c r="AA18" s="1">
        <v>800</v>
      </c>
      <c r="AB18" s="1">
        <v>280</v>
      </c>
      <c r="AC18" s="1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13</v>
      </c>
      <c r="AQ18" s="2"/>
      <c r="AR18" t="str">
        <f>_xlfn.TEXTJOIN(,,"http://portagecountyauditor.org/Data.aspx?ParcelID=",C18)</f>
        <v>http://portagecountyauditor.org/Data.aspx?ParcelID=39-047-10-00-065-000</v>
      </c>
      <c r="AS18" s="5" t="str">
        <f>HYPERLINK(AR18,"Link to Auditor's Site")</f>
        <v>Link to Auditor's Site</v>
      </c>
    </row>
    <row r="19" spans="1:45" x14ac:dyDescent="0.2">
      <c r="A19" s="2" t="s">
        <v>93</v>
      </c>
      <c r="B19" s="3">
        <v>42814</v>
      </c>
      <c r="C19" s="2" t="s">
        <v>152</v>
      </c>
      <c r="D19" s="2">
        <v>0.17938040999999999</v>
      </c>
      <c r="E19" s="2">
        <v>0.16</v>
      </c>
      <c r="F19" s="2" t="s">
        <v>152</v>
      </c>
      <c r="G19" s="2"/>
      <c r="H19" s="2"/>
      <c r="I19" s="2"/>
      <c r="J19" s="2" t="s">
        <v>10</v>
      </c>
      <c r="K19" s="2"/>
      <c r="L19" s="2"/>
      <c r="M19" s="1">
        <v>438</v>
      </c>
      <c r="N19" s="2" t="s">
        <v>93</v>
      </c>
      <c r="O19" s="2" t="s">
        <v>96</v>
      </c>
      <c r="P19" s="2" t="s">
        <v>97</v>
      </c>
      <c r="Q19" s="2" t="s">
        <v>98</v>
      </c>
      <c r="R19" s="2"/>
      <c r="S19" s="2" t="s">
        <v>1</v>
      </c>
      <c r="T19" s="2"/>
      <c r="U19" s="2" t="s">
        <v>5</v>
      </c>
      <c r="V19" s="2" t="s">
        <v>2</v>
      </c>
      <c r="W19" s="2" t="s">
        <v>6</v>
      </c>
      <c r="X19" s="2">
        <v>6400</v>
      </c>
      <c r="Y19" s="2">
        <v>0</v>
      </c>
      <c r="Z19" s="1">
        <v>0</v>
      </c>
      <c r="AA19" s="1">
        <v>6400</v>
      </c>
      <c r="AB19" s="1">
        <v>2240</v>
      </c>
      <c r="AC19" s="1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13</v>
      </c>
      <c r="AQ19" s="2"/>
      <c r="AR19" t="str">
        <f>_xlfn.TEXTJOIN(,,"http://portagecountyauditor.org/Data.aspx?ParcelID=",C19)</f>
        <v>http://portagecountyauditor.org/Data.aspx?ParcelID=39-047-10-00-066-000</v>
      </c>
      <c r="AS19" s="5" t="str">
        <f>HYPERLINK(AR19,"Link to Auditor's Site")</f>
        <v>Link to Auditor's Site</v>
      </c>
    </row>
    <row r="20" spans="1:45" x14ac:dyDescent="0.2">
      <c r="A20" s="2" t="s">
        <v>177</v>
      </c>
      <c r="B20" s="3">
        <v>41299</v>
      </c>
      <c r="C20" s="2" t="s">
        <v>178</v>
      </c>
      <c r="D20" s="2">
        <v>0.16700264000000001</v>
      </c>
      <c r="E20" s="2">
        <v>0.16900000000000001</v>
      </c>
      <c r="F20" s="2" t="s">
        <v>178</v>
      </c>
      <c r="G20" s="2"/>
      <c r="H20" s="2" t="s">
        <v>68</v>
      </c>
      <c r="I20" s="2"/>
      <c r="J20" s="2" t="s">
        <v>27</v>
      </c>
      <c r="K20" s="2" t="s">
        <v>18</v>
      </c>
      <c r="L20" s="2" t="s">
        <v>28</v>
      </c>
      <c r="M20" s="1">
        <v>650</v>
      </c>
      <c r="N20" s="2" t="s">
        <v>177</v>
      </c>
      <c r="O20" s="2" t="s">
        <v>179</v>
      </c>
      <c r="P20" s="2" t="s">
        <v>180</v>
      </c>
      <c r="Q20" s="2" t="s">
        <v>64</v>
      </c>
      <c r="R20" s="2" t="s">
        <v>14</v>
      </c>
      <c r="S20" s="2"/>
      <c r="T20" s="2"/>
      <c r="U20" s="2" t="s">
        <v>5</v>
      </c>
      <c r="V20" s="2" t="s">
        <v>2</v>
      </c>
      <c r="W20" s="2" t="s">
        <v>6</v>
      </c>
      <c r="X20" s="2">
        <v>23600</v>
      </c>
      <c r="Y20" s="2">
        <v>113700</v>
      </c>
      <c r="Z20" s="1">
        <v>0</v>
      </c>
      <c r="AA20" s="1">
        <v>137300</v>
      </c>
      <c r="AB20" s="1">
        <v>8260</v>
      </c>
      <c r="AC20" s="1">
        <v>39800</v>
      </c>
      <c r="AD20" s="1">
        <v>1935</v>
      </c>
      <c r="AE20" s="1">
        <v>1</v>
      </c>
      <c r="AF20" s="1">
        <v>1</v>
      </c>
      <c r="AG20" s="1">
        <v>2250</v>
      </c>
      <c r="AH20" s="1">
        <v>1</v>
      </c>
      <c r="AI20" s="1">
        <v>1</v>
      </c>
      <c r="AJ20" s="1">
        <v>344</v>
      </c>
      <c r="AK20" s="2" t="s">
        <v>17</v>
      </c>
      <c r="AL20" s="1">
        <v>650</v>
      </c>
      <c r="AM20" s="1">
        <v>0</v>
      </c>
      <c r="AN20" s="1">
        <v>0</v>
      </c>
      <c r="AO20" s="1">
        <v>50</v>
      </c>
      <c r="AP20" s="2" t="s">
        <v>13</v>
      </c>
      <c r="AQ20" s="2"/>
      <c r="AR20" t="str">
        <f>_xlfn.TEXTJOIN(,,"http://portagecountyauditor.org/Data.aspx?ParcelID=",C20)</f>
        <v>http://portagecountyauditor.org/Data.aspx?ParcelID=39-047-10-00-067-000</v>
      </c>
      <c r="AS20" s="5" t="str">
        <f>HYPERLINK(AR20,"Link to Auditor's Site")</f>
        <v>Link to Auditor's Site</v>
      </c>
    </row>
    <row r="21" spans="1:45" x14ac:dyDescent="0.2">
      <c r="A21" s="2" t="s">
        <v>35</v>
      </c>
      <c r="B21" s="3">
        <v>35137</v>
      </c>
      <c r="C21" s="2" t="s">
        <v>36</v>
      </c>
      <c r="D21" s="2">
        <v>0.21733821</v>
      </c>
      <c r="E21" s="2">
        <v>0.21</v>
      </c>
      <c r="F21" s="2" t="s">
        <v>36</v>
      </c>
      <c r="G21" s="2"/>
      <c r="H21" s="2" t="s">
        <v>37</v>
      </c>
      <c r="I21" s="2"/>
      <c r="J21" s="2" t="s">
        <v>27</v>
      </c>
      <c r="K21" s="2"/>
      <c r="L21" s="2" t="s">
        <v>28</v>
      </c>
      <c r="M21" s="1">
        <v>447</v>
      </c>
      <c r="N21" s="2" t="s">
        <v>38</v>
      </c>
      <c r="O21" s="2" t="s">
        <v>35</v>
      </c>
      <c r="P21" s="2" t="s">
        <v>33</v>
      </c>
      <c r="Q21" s="2" t="s">
        <v>37</v>
      </c>
      <c r="R21" s="2" t="s">
        <v>14</v>
      </c>
      <c r="S21" s="2" t="s">
        <v>4</v>
      </c>
      <c r="T21" s="2"/>
      <c r="U21" s="2" t="s">
        <v>5</v>
      </c>
      <c r="V21" s="2" t="s">
        <v>2</v>
      </c>
      <c r="W21" s="2" t="s">
        <v>6</v>
      </c>
      <c r="X21" s="2">
        <v>29800</v>
      </c>
      <c r="Y21" s="2">
        <v>155400</v>
      </c>
      <c r="Z21" s="1">
        <v>0</v>
      </c>
      <c r="AA21" s="1">
        <v>185200</v>
      </c>
      <c r="AB21" s="1">
        <v>10430</v>
      </c>
      <c r="AC21" s="1">
        <v>54390</v>
      </c>
      <c r="AD21" s="1">
        <v>1950</v>
      </c>
      <c r="AE21" s="1">
        <v>1</v>
      </c>
      <c r="AF21" s="1">
        <v>1</v>
      </c>
      <c r="AG21" s="1">
        <v>3290</v>
      </c>
      <c r="AH21" s="1">
        <v>1</v>
      </c>
      <c r="AI21" s="1">
        <v>1</v>
      </c>
      <c r="AJ21" s="1">
        <v>344</v>
      </c>
      <c r="AK21" s="2" t="s">
        <v>17</v>
      </c>
      <c r="AL21" s="1">
        <v>447</v>
      </c>
      <c r="AM21" s="1">
        <v>1989</v>
      </c>
      <c r="AN21" s="1">
        <v>0</v>
      </c>
      <c r="AO21" s="1">
        <v>48</v>
      </c>
      <c r="AP21" s="2" t="s">
        <v>13</v>
      </c>
      <c r="AQ21" s="2"/>
      <c r="AR21" t="str">
        <f>_xlfn.TEXTJOIN(,,"http://portagecountyauditor.org/Data.aspx?ParcelID=",C21)</f>
        <v>http://portagecountyauditor.org/Data.aspx?ParcelID=39-047-10-00-068-000</v>
      </c>
      <c r="AS21" s="5" t="str">
        <f>HYPERLINK(AR21,"Link to Auditor's Site")</f>
        <v>Link to Auditor's Site</v>
      </c>
    </row>
    <row r="22" spans="1:45" x14ac:dyDescent="0.2">
      <c r="A22" s="2" t="s">
        <v>35</v>
      </c>
      <c r="B22" s="3">
        <v>35137</v>
      </c>
      <c r="C22" s="2" t="s">
        <v>151</v>
      </c>
      <c r="D22" s="2">
        <v>0.31701351</v>
      </c>
      <c r="E22" s="2">
        <v>0.39</v>
      </c>
      <c r="F22" s="2" t="s">
        <v>151</v>
      </c>
      <c r="G22" s="2"/>
      <c r="H22" s="2" t="s">
        <v>102</v>
      </c>
      <c r="I22" s="2"/>
      <c r="J22" s="2" t="s">
        <v>27</v>
      </c>
      <c r="K22" s="2"/>
      <c r="L22" s="2" t="s">
        <v>28</v>
      </c>
      <c r="M22" s="1">
        <v>447</v>
      </c>
      <c r="N22" s="2" t="s">
        <v>38</v>
      </c>
      <c r="O22" s="2" t="s">
        <v>35</v>
      </c>
      <c r="P22" s="2"/>
      <c r="Q22" s="2"/>
      <c r="R22" s="2"/>
      <c r="S22" s="2"/>
      <c r="T22" s="2"/>
      <c r="U22" s="2"/>
      <c r="V22" s="2"/>
      <c r="W22" s="2"/>
      <c r="X22" s="2">
        <v>39600</v>
      </c>
      <c r="Y22" s="2">
        <v>0</v>
      </c>
      <c r="Z22" s="1">
        <v>0</v>
      </c>
      <c r="AA22" s="1">
        <v>39600</v>
      </c>
      <c r="AB22" s="1">
        <v>13860</v>
      </c>
      <c r="AC22" s="1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13</v>
      </c>
      <c r="AQ22" s="2"/>
      <c r="AR22" t="str">
        <f>_xlfn.TEXTJOIN(,,"http://portagecountyauditor.org/Data.aspx?ParcelID=",C22)</f>
        <v>http://portagecountyauditor.org/Data.aspx?ParcelID=39-047-10-00-069-000</v>
      </c>
      <c r="AS22" s="5" t="str">
        <f>HYPERLINK(AR22,"Link to Auditor's Site")</f>
        <v>Link to Auditor's Site</v>
      </c>
    </row>
    <row r="23" spans="1:45" x14ac:dyDescent="0.2">
      <c r="A23" s="2" t="s">
        <v>109</v>
      </c>
      <c r="B23" s="3">
        <v>42352</v>
      </c>
      <c r="C23" s="2" t="s">
        <v>112</v>
      </c>
      <c r="D23" s="2">
        <v>1.8907471499999999</v>
      </c>
      <c r="E23" s="2">
        <v>1.911</v>
      </c>
      <c r="F23" s="2" t="s">
        <v>112</v>
      </c>
      <c r="G23" s="2"/>
      <c r="H23" s="2" t="s">
        <v>113</v>
      </c>
      <c r="I23" s="2"/>
      <c r="J23" s="2" t="s">
        <v>27</v>
      </c>
      <c r="K23" s="2"/>
      <c r="L23" s="2" t="s">
        <v>28</v>
      </c>
      <c r="M23" s="1">
        <v>340</v>
      </c>
      <c r="N23" s="2" t="s">
        <v>109</v>
      </c>
      <c r="O23" s="2" t="s">
        <v>109</v>
      </c>
      <c r="P23" s="2" t="s">
        <v>111</v>
      </c>
      <c r="Q23" s="2" t="s">
        <v>70</v>
      </c>
      <c r="R23" s="2" t="s">
        <v>14</v>
      </c>
      <c r="S23" s="2"/>
      <c r="T23" s="2"/>
      <c r="U23" s="2" t="s">
        <v>5</v>
      </c>
      <c r="V23" s="2" t="s">
        <v>2</v>
      </c>
      <c r="W23" s="2" t="s">
        <v>6</v>
      </c>
      <c r="X23" s="2">
        <v>77800</v>
      </c>
      <c r="Y23" s="2">
        <v>59700</v>
      </c>
      <c r="Z23" s="1">
        <v>0</v>
      </c>
      <c r="AA23" s="1">
        <v>137500</v>
      </c>
      <c r="AB23" s="1">
        <v>27230</v>
      </c>
      <c r="AC23" s="1">
        <v>20900</v>
      </c>
      <c r="AD23" s="1">
        <v>1966</v>
      </c>
      <c r="AE23" s="1">
        <v>1</v>
      </c>
      <c r="AF23" s="1">
        <v>1</v>
      </c>
      <c r="AG23" s="1">
        <v>4000</v>
      </c>
      <c r="AH23" s="1">
        <v>1</v>
      </c>
      <c r="AI23" s="1">
        <v>1</v>
      </c>
      <c r="AJ23" s="1">
        <v>406</v>
      </c>
      <c r="AK23" s="2" t="s">
        <v>3</v>
      </c>
      <c r="AL23" s="1">
        <v>340</v>
      </c>
      <c r="AM23" s="1">
        <v>0</v>
      </c>
      <c r="AN23" s="1">
        <v>0</v>
      </c>
      <c r="AO23" s="1">
        <v>52</v>
      </c>
      <c r="AP23" s="2" t="s">
        <v>13</v>
      </c>
      <c r="AQ23" s="2"/>
      <c r="AR23" t="str">
        <f>_xlfn.TEXTJOIN(,,"http://portagecountyauditor.org/Data.aspx?ParcelID=",C23)</f>
        <v>http://portagecountyauditor.org/Data.aspx?ParcelID=39-047-10-00-072-000</v>
      </c>
      <c r="AS23" s="5" t="str">
        <f>HYPERLINK(AR23,"Link to Auditor's Site")</f>
        <v>Link to Auditor's Site</v>
      </c>
    </row>
    <row r="24" spans="1:45" x14ac:dyDescent="0.2">
      <c r="A24" s="2" t="s">
        <v>109</v>
      </c>
      <c r="B24" s="3">
        <v>42352</v>
      </c>
      <c r="C24" s="2" t="s">
        <v>110</v>
      </c>
      <c r="D24" s="2">
        <v>0.12704419</v>
      </c>
      <c r="E24" s="2">
        <v>0.12</v>
      </c>
      <c r="F24" s="2" t="s">
        <v>110</v>
      </c>
      <c r="G24" s="2"/>
      <c r="H24" s="2" t="s">
        <v>70</v>
      </c>
      <c r="I24" s="2"/>
      <c r="J24" s="2" t="s">
        <v>27</v>
      </c>
      <c r="K24" s="2"/>
      <c r="L24" s="2" t="s">
        <v>28</v>
      </c>
      <c r="M24" s="1">
        <v>420</v>
      </c>
      <c r="N24" s="2" t="s">
        <v>109</v>
      </c>
      <c r="O24" s="2" t="s">
        <v>109</v>
      </c>
      <c r="P24" s="2" t="s">
        <v>111</v>
      </c>
      <c r="Q24" s="2" t="s">
        <v>70</v>
      </c>
      <c r="R24" s="2" t="s">
        <v>14</v>
      </c>
      <c r="S24" s="2"/>
      <c r="T24" s="2"/>
      <c r="U24" s="2" t="s">
        <v>5</v>
      </c>
      <c r="V24" s="2" t="s">
        <v>2</v>
      </c>
      <c r="W24" s="2" t="s">
        <v>6</v>
      </c>
      <c r="X24" s="2">
        <v>21200</v>
      </c>
      <c r="Y24" s="2">
        <v>60000</v>
      </c>
      <c r="Z24" s="1">
        <v>0</v>
      </c>
      <c r="AA24" s="1">
        <v>81200</v>
      </c>
      <c r="AB24" s="1">
        <v>7420</v>
      </c>
      <c r="AC24" s="1">
        <v>21000</v>
      </c>
      <c r="AD24" s="1">
        <v>1945</v>
      </c>
      <c r="AE24" s="1">
        <v>1</v>
      </c>
      <c r="AF24" s="1">
        <v>1</v>
      </c>
      <c r="AG24" s="1">
        <v>1588</v>
      </c>
      <c r="AH24" s="1">
        <v>1</v>
      </c>
      <c r="AI24" s="1">
        <v>1</v>
      </c>
      <c r="AJ24" s="1">
        <v>353</v>
      </c>
      <c r="AK24" s="2" t="s">
        <v>16</v>
      </c>
      <c r="AL24" s="1">
        <v>420</v>
      </c>
      <c r="AM24" s="1">
        <v>1980</v>
      </c>
      <c r="AN24" s="1">
        <v>0</v>
      </c>
      <c r="AO24" s="1">
        <v>47</v>
      </c>
      <c r="AP24" s="2" t="s">
        <v>13</v>
      </c>
      <c r="AQ24" s="2"/>
      <c r="AR24" t="str">
        <f>_xlfn.TEXTJOIN(,,"http://portagecountyauditor.org/Data.aspx?ParcelID=",C24)</f>
        <v>http://portagecountyauditor.org/Data.aspx?ParcelID=39-047-10-00-074-000</v>
      </c>
      <c r="AS24" s="5" t="str">
        <f>HYPERLINK(AR24,"Link to Auditor's Site")</f>
        <v>Link to Auditor's Site</v>
      </c>
    </row>
    <row r="25" spans="1:45" x14ac:dyDescent="0.2">
      <c r="A25" s="2" t="s">
        <v>105</v>
      </c>
      <c r="B25" s="3">
        <v>42933</v>
      </c>
      <c r="C25" s="2" t="s">
        <v>106</v>
      </c>
      <c r="D25" s="2">
        <v>0.18832040999999999</v>
      </c>
      <c r="E25" s="2">
        <v>0.19</v>
      </c>
      <c r="F25" s="2" t="s">
        <v>106</v>
      </c>
      <c r="G25" s="2"/>
      <c r="H25" s="2" t="s">
        <v>100</v>
      </c>
      <c r="I25" s="2"/>
      <c r="J25" s="2" t="s">
        <v>33</v>
      </c>
      <c r="K25" s="2"/>
      <c r="L25" s="2" t="s">
        <v>14</v>
      </c>
      <c r="M25" s="1">
        <v>420</v>
      </c>
      <c r="N25" s="2" t="s">
        <v>105</v>
      </c>
      <c r="O25" s="2" t="s">
        <v>105</v>
      </c>
      <c r="P25" s="2" t="s">
        <v>107</v>
      </c>
      <c r="Q25" s="2" t="s">
        <v>108</v>
      </c>
      <c r="R25" s="2"/>
      <c r="S25" s="2" t="s">
        <v>18</v>
      </c>
      <c r="T25" s="2"/>
      <c r="U25" s="2" t="s">
        <v>41</v>
      </c>
      <c r="V25" s="2" t="s">
        <v>2</v>
      </c>
      <c r="W25" s="2" t="s">
        <v>69</v>
      </c>
      <c r="X25" s="2">
        <v>32400</v>
      </c>
      <c r="Y25" s="2">
        <v>139200</v>
      </c>
      <c r="Z25" s="1">
        <v>0</v>
      </c>
      <c r="AA25" s="1">
        <v>171600</v>
      </c>
      <c r="AB25" s="1">
        <v>11340</v>
      </c>
      <c r="AC25" s="1">
        <v>48720</v>
      </c>
      <c r="AD25" s="1">
        <v>1957</v>
      </c>
      <c r="AE25" s="1">
        <v>1</v>
      </c>
      <c r="AF25" s="1">
        <v>1</v>
      </c>
      <c r="AG25" s="1">
        <v>3200</v>
      </c>
      <c r="AH25" s="1">
        <v>1</v>
      </c>
      <c r="AI25" s="1">
        <v>1</v>
      </c>
      <c r="AJ25" s="1">
        <v>353</v>
      </c>
      <c r="AK25" s="2" t="s">
        <v>16</v>
      </c>
      <c r="AL25" s="1">
        <v>420</v>
      </c>
      <c r="AM25" s="1">
        <v>1982</v>
      </c>
      <c r="AN25" s="1">
        <v>0</v>
      </c>
      <c r="AO25" s="1">
        <v>40</v>
      </c>
      <c r="AP25" s="2" t="s">
        <v>13</v>
      </c>
      <c r="AQ25" s="2"/>
      <c r="AR25" t="str">
        <f>_xlfn.TEXTJOIN(,,"http://portagecountyauditor.org/Data.aspx?ParcelID=",C25)</f>
        <v>http://portagecountyauditor.org/Data.aspx?ParcelID=39-047-10-00-075-000</v>
      </c>
      <c r="AS25" s="5" t="str">
        <f>HYPERLINK(AR25,"Link to Auditor's Site")</f>
        <v>Link to Auditor's Site</v>
      </c>
    </row>
    <row r="26" spans="1:45" x14ac:dyDescent="0.2">
      <c r="A26" s="2" t="s">
        <v>109</v>
      </c>
      <c r="B26" s="3">
        <v>42352</v>
      </c>
      <c r="C26" s="2" t="s">
        <v>150</v>
      </c>
      <c r="D26" s="2">
        <v>0.27635251</v>
      </c>
      <c r="E26" s="2">
        <v>0.32500000000000001</v>
      </c>
      <c r="F26" s="2" t="s">
        <v>150</v>
      </c>
      <c r="G26" s="2"/>
      <c r="H26" s="2" t="s">
        <v>101</v>
      </c>
      <c r="I26" s="2"/>
      <c r="J26" s="2" t="s">
        <v>27</v>
      </c>
      <c r="K26" s="2"/>
      <c r="L26" s="2" t="s">
        <v>28</v>
      </c>
      <c r="M26" s="1">
        <v>456</v>
      </c>
      <c r="N26" s="2" t="s">
        <v>109</v>
      </c>
      <c r="O26" s="2" t="s">
        <v>109</v>
      </c>
      <c r="P26" s="2" t="s">
        <v>111</v>
      </c>
      <c r="Q26" s="2" t="s">
        <v>70</v>
      </c>
      <c r="R26" s="2" t="s">
        <v>14</v>
      </c>
      <c r="S26" s="2"/>
      <c r="T26" s="2"/>
      <c r="U26" s="2" t="s">
        <v>5</v>
      </c>
      <c r="V26" s="2" t="s">
        <v>2</v>
      </c>
      <c r="W26" s="2" t="s">
        <v>6</v>
      </c>
      <c r="X26" s="2">
        <v>33400</v>
      </c>
      <c r="Y26" s="2">
        <v>6400</v>
      </c>
      <c r="Z26" s="1">
        <v>0</v>
      </c>
      <c r="AA26" s="1">
        <v>39800</v>
      </c>
      <c r="AB26" s="1">
        <v>11690</v>
      </c>
      <c r="AC26" s="1">
        <v>2240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13</v>
      </c>
      <c r="AQ26" s="2"/>
      <c r="AR26" t="str">
        <f>_xlfn.TEXTJOIN(,,"http://portagecountyauditor.org/Data.aspx?ParcelID=",C26)</f>
        <v>http://portagecountyauditor.org/Data.aspx?ParcelID=39-047-10-00-076-000</v>
      </c>
      <c r="AS26" s="5" t="str">
        <f>HYPERLINK(AR26,"Link to Auditor's Site")</f>
        <v>Link to Auditor's Site</v>
      </c>
    </row>
    <row r="27" spans="1:45" x14ac:dyDescent="0.2">
      <c r="A27" s="2" t="s">
        <v>79</v>
      </c>
      <c r="B27" s="3">
        <v>41688</v>
      </c>
      <c r="C27" s="2" t="s">
        <v>80</v>
      </c>
      <c r="D27" s="2">
        <v>0.38731263999999999</v>
      </c>
      <c r="E27" s="2">
        <v>0.47399999999999998</v>
      </c>
      <c r="F27" s="2" t="s">
        <v>80</v>
      </c>
      <c r="G27" s="2"/>
      <c r="H27" s="2" t="s">
        <v>81</v>
      </c>
      <c r="I27" s="2"/>
      <c r="J27" s="2" t="s">
        <v>27</v>
      </c>
      <c r="K27" s="2"/>
      <c r="L27" s="2" t="s">
        <v>28</v>
      </c>
      <c r="M27" s="1">
        <v>420</v>
      </c>
      <c r="N27" s="2" t="s">
        <v>82</v>
      </c>
      <c r="O27" s="2" t="s">
        <v>83</v>
      </c>
      <c r="P27" s="2" t="s">
        <v>84</v>
      </c>
      <c r="Q27" s="2" t="s">
        <v>85</v>
      </c>
      <c r="R27" s="2"/>
      <c r="S27" s="2" t="s">
        <v>18</v>
      </c>
      <c r="T27" s="2"/>
      <c r="U27" s="2" t="s">
        <v>15</v>
      </c>
      <c r="V27" s="2" t="s">
        <v>2</v>
      </c>
      <c r="W27" s="2" t="s">
        <v>49</v>
      </c>
      <c r="X27" s="2">
        <v>58200</v>
      </c>
      <c r="Y27" s="2">
        <v>45200</v>
      </c>
      <c r="Z27" s="1">
        <v>0</v>
      </c>
      <c r="AA27" s="1">
        <v>103400</v>
      </c>
      <c r="AB27" s="1">
        <v>20370</v>
      </c>
      <c r="AC27" s="1">
        <v>15820</v>
      </c>
      <c r="AD27" s="1">
        <v>1963</v>
      </c>
      <c r="AE27" s="1">
        <v>1</v>
      </c>
      <c r="AF27" s="1">
        <v>1</v>
      </c>
      <c r="AG27" s="1">
        <v>1670</v>
      </c>
      <c r="AH27" s="1">
        <v>1</v>
      </c>
      <c r="AI27" s="1">
        <v>1</v>
      </c>
      <c r="AJ27" s="1">
        <v>353</v>
      </c>
      <c r="AK27" s="2" t="s">
        <v>16</v>
      </c>
      <c r="AL27" s="1">
        <v>420</v>
      </c>
      <c r="AM27" s="1">
        <v>1979</v>
      </c>
      <c r="AN27" s="1">
        <v>0</v>
      </c>
      <c r="AO27" s="1">
        <v>55</v>
      </c>
      <c r="AP27" s="2" t="s">
        <v>13</v>
      </c>
      <c r="AQ27" s="2"/>
      <c r="AR27" t="str">
        <f>_xlfn.TEXTJOIN(,,"http://portagecountyauditor.org/Data.aspx?ParcelID=",C27)</f>
        <v>http://portagecountyauditor.org/Data.aspx?ParcelID=39-047-10-00-077-000</v>
      </c>
      <c r="AS27" s="5" t="str">
        <f>HYPERLINK(AR27,"Link to Auditor's Site")</f>
        <v>Link to Auditor's Site</v>
      </c>
    </row>
    <row r="28" spans="1:45" x14ac:dyDescent="0.2">
      <c r="A28" s="2" t="s">
        <v>73</v>
      </c>
      <c r="B28" s="3">
        <v>41978</v>
      </c>
      <c r="C28" s="2" t="s">
        <v>74</v>
      </c>
      <c r="D28" s="2">
        <v>1.7728066099999999</v>
      </c>
      <c r="E28" s="2">
        <v>1.78</v>
      </c>
      <c r="F28" s="2" t="s">
        <v>74</v>
      </c>
      <c r="G28" s="2"/>
      <c r="H28" s="2" t="s">
        <v>75</v>
      </c>
      <c r="I28" s="2" t="s">
        <v>76</v>
      </c>
      <c r="J28" s="2" t="s">
        <v>33</v>
      </c>
      <c r="K28" s="2"/>
      <c r="L28" s="2" t="s">
        <v>14</v>
      </c>
      <c r="M28" s="1">
        <v>429</v>
      </c>
      <c r="N28" s="2" t="s">
        <v>73</v>
      </c>
      <c r="O28" s="2" t="s">
        <v>73</v>
      </c>
      <c r="P28" s="2" t="s">
        <v>77</v>
      </c>
      <c r="Q28" s="2" t="s">
        <v>78</v>
      </c>
      <c r="R28" s="2"/>
      <c r="S28" s="2" t="s">
        <v>1</v>
      </c>
      <c r="T28" s="2"/>
      <c r="U28" s="2" t="s">
        <v>71</v>
      </c>
      <c r="V28" s="2" t="s">
        <v>2</v>
      </c>
      <c r="W28" s="2" t="s">
        <v>72</v>
      </c>
      <c r="X28" s="2">
        <v>82500</v>
      </c>
      <c r="Y28" s="2">
        <v>310100</v>
      </c>
      <c r="Z28" s="1">
        <v>0</v>
      </c>
      <c r="AA28" s="1">
        <v>392600</v>
      </c>
      <c r="AB28" s="1">
        <v>28880</v>
      </c>
      <c r="AC28" s="1">
        <v>108540</v>
      </c>
      <c r="AD28" s="1">
        <v>1970</v>
      </c>
      <c r="AE28" s="1">
        <v>1</v>
      </c>
      <c r="AF28" s="1">
        <v>1</v>
      </c>
      <c r="AG28" s="1">
        <v>3738</v>
      </c>
      <c r="AH28" s="1">
        <v>1</v>
      </c>
      <c r="AI28" s="1">
        <v>1</v>
      </c>
      <c r="AJ28" s="1">
        <v>412</v>
      </c>
      <c r="AK28" s="2" t="s">
        <v>50</v>
      </c>
      <c r="AL28" s="1">
        <v>429</v>
      </c>
      <c r="AM28" s="1">
        <v>1973</v>
      </c>
      <c r="AN28" s="1">
        <v>0</v>
      </c>
      <c r="AO28" s="1">
        <v>42</v>
      </c>
      <c r="AP28" s="2" t="s">
        <v>13</v>
      </c>
      <c r="AQ28" s="2"/>
      <c r="AR28" t="str">
        <f>_xlfn.TEXTJOIN(,,"http://portagecountyauditor.org/Data.aspx?ParcelID=",C28)</f>
        <v>http://portagecountyauditor.org/Data.aspx?ParcelID=39-047-10-00-078-000</v>
      </c>
      <c r="AS28" s="5" t="str">
        <f>HYPERLINK(AR28,"Link to Auditor's Site")</f>
        <v>Link to Auditor's Site</v>
      </c>
    </row>
    <row r="29" spans="1:45" x14ac:dyDescent="0.2">
      <c r="A29" s="2" t="s">
        <v>73</v>
      </c>
      <c r="B29" s="3">
        <v>41978</v>
      </c>
      <c r="C29" s="2" t="s">
        <v>139</v>
      </c>
      <c r="D29" s="2">
        <v>5.8093099999999998E-3</v>
      </c>
      <c r="E29" s="2">
        <v>0.01</v>
      </c>
      <c r="F29" s="2" t="s">
        <v>139</v>
      </c>
      <c r="G29" s="2"/>
      <c r="H29" s="2"/>
      <c r="I29" s="2"/>
      <c r="J29" s="2" t="s">
        <v>27</v>
      </c>
      <c r="K29" s="2"/>
      <c r="L29" s="2" t="s">
        <v>28</v>
      </c>
      <c r="M29" s="1">
        <v>429</v>
      </c>
      <c r="N29" s="2" t="s">
        <v>73</v>
      </c>
      <c r="O29" s="2" t="s">
        <v>73</v>
      </c>
      <c r="P29" s="2" t="s">
        <v>77</v>
      </c>
      <c r="Q29" s="2" t="s">
        <v>78</v>
      </c>
      <c r="R29" s="2"/>
      <c r="S29" s="2" t="s">
        <v>1</v>
      </c>
      <c r="T29" s="2"/>
      <c r="U29" s="2" t="s">
        <v>71</v>
      </c>
      <c r="V29" s="2" t="s">
        <v>2</v>
      </c>
      <c r="W29" s="2" t="s">
        <v>72</v>
      </c>
      <c r="X29" s="2">
        <v>200</v>
      </c>
      <c r="Y29" s="2">
        <v>0</v>
      </c>
      <c r="Z29" s="1">
        <v>0</v>
      </c>
      <c r="AA29" s="1">
        <v>200</v>
      </c>
      <c r="AB29" s="1">
        <v>70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13</v>
      </c>
      <c r="AQ29" s="2"/>
      <c r="AR29" t="str">
        <f>_xlfn.TEXTJOIN(,,"http://portagecountyauditor.org/Data.aspx?ParcelID=",C29)</f>
        <v>http://portagecountyauditor.org/Data.aspx?ParcelID=39-047-10-00-079-000</v>
      </c>
      <c r="AS29" s="5" t="str">
        <f>HYPERLINK(AR29,"Link to Auditor's Site")</f>
        <v>Link to Auditor's Site</v>
      </c>
    </row>
    <row r="30" spans="1:45" x14ac:dyDescent="0.2">
      <c r="A30" s="2" t="s">
        <v>24</v>
      </c>
      <c r="B30" s="3">
        <v>36437</v>
      </c>
      <c r="C30" s="2" t="s">
        <v>143</v>
      </c>
      <c r="D30" s="2">
        <v>2.3548296899999999</v>
      </c>
      <c r="E30" s="2">
        <v>2.36</v>
      </c>
      <c r="F30" s="2" t="s">
        <v>143</v>
      </c>
      <c r="G30" s="2"/>
      <c r="H30" s="2"/>
      <c r="I30" s="2"/>
      <c r="J30" s="2" t="s">
        <v>27</v>
      </c>
      <c r="K30" s="2"/>
      <c r="L30" s="2" t="s">
        <v>28</v>
      </c>
      <c r="M30" s="1">
        <v>330</v>
      </c>
      <c r="N30" s="2" t="s">
        <v>29</v>
      </c>
      <c r="O30" s="2" t="s">
        <v>24</v>
      </c>
      <c r="P30" s="2" t="s">
        <v>30</v>
      </c>
      <c r="Q30" s="2" t="s">
        <v>31</v>
      </c>
      <c r="R30" s="2"/>
      <c r="S30" s="2" t="s">
        <v>4</v>
      </c>
      <c r="T30" s="2"/>
      <c r="U30" s="2" t="s">
        <v>15</v>
      </c>
      <c r="V30" s="2" t="s">
        <v>2</v>
      </c>
      <c r="W30" s="2" t="s">
        <v>32</v>
      </c>
      <c r="X30" s="2">
        <v>8300</v>
      </c>
      <c r="Y30" s="2">
        <v>0</v>
      </c>
      <c r="Z30" s="1">
        <v>0</v>
      </c>
      <c r="AA30" s="1">
        <v>8300</v>
      </c>
      <c r="AB30" s="1">
        <v>2910</v>
      </c>
      <c r="AC30" s="1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13</v>
      </c>
      <c r="AQ30" s="2"/>
      <c r="AR30" t="str">
        <f>_xlfn.TEXTJOIN(,,"http://portagecountyauditor.org/Data.aspx?ParcelID=",C30)</f>
        <v>http://portagecountyauditor.org/Data.aspx?ParcelID=39-047-10-00-081-000</v>
      </c>
      <c r="AS30" s="5" t="str">
        <f>HYPERLINK(AR30,"Link to Auditor's Site")</f>
        <v>Link to Auditor's Site</v>
      </c>
    </row>
    <row r="31" spans="1:45" x14ac:dyDescent="0.2">
      <c r="A31" s="2" t="s">
        <v>86</v>
      </c>
      <c r="B31" s="3">
        <v>32751</v>
      </c>
      <c r="C31" s="2" t="s">
        <v>90</v>
      </c>
      <c r="D31" s="2">
        <v>0.64186200999999998</v>
      </c>
      <c r="E31" s="2">
        <v>0.73</v>
      </c>
      <c r="F31" s="2" t="s">
        <v>90</v>
      </c>
      <c r="G31" s="2"/>
      <c r="H31" s="2" t="s">
        <v>91</v>
      </c>
      <c r="I31" s="2"/>
      <c r="J31" s="2" t="s">
        <v>27</v>
      </c>
      <c r="K31" s="2" t="s">
        <v>4</v>
      </c>
      <c r="L31" s="2"/>
      <c r="M31" s="1">
        <v>640</v>
      </c>
      <c r="N31" s="2" t="s">
        <v>89</v>
      </c>
      <c r="O31" s="2" t="s">
        <v>86</v>
      </c>
      <c r="P31" s="2" t="s">
        <v>33</v>
      </c>
      <c r="Q31" s="2" t="s">
        <v>39</v>
      </c>
      <c r="R31" s="2" t="s">
        <v>14</v>
      </c>
      <c r="S31" s="2" t="s">
        <v>18</v>
      </c>
      <c r="T31" s="2"/>
      <c r="U31" s="2" t="s">
        <v>5</v>
      </c>
      <c r="V31" s="2" t="s">
        <v>2</v>
      </c>
      <c r="W31" s="2" t="s">
        <v>6</v>
      </c>
      <c r="X31" s="2">
        <v>60200</v>
      </c>
      <c r="Y31" s="2">
        <v>104500</v>
      </c>
      <c r="Z31" s="1">
        <v>0</v>
      </c>
      <c r="AA31" s="1">
        <v>164700</v>
      </c>
      <c r="AB31" s="1">
        <v>21070</v>
      </c>
      <c r="AC31" s="1">
        <v>36580</v>
      </c>
      <c r="AD31" s="1">
        <v>1901</v>
      </c>
      <c r="AE31" s="1">
        <v>1</v>
      </c>
      <c r="AF31" s="2"/>
      <c r="AG31" s="1">
        <v>984</v>
      </c>
      <c r="AH31" s="1">
        <v>1</v>
      </c>
      <c r="AI31" s="1">
        <v>1</v>
      </c>
      <c r="AJ31" s="1">
        <v>353</v>
      </c>
      <c r="AK31" s="2" t="s">
        <v>16</v>
      </c>
      <c r="AL31" s="1">
        <v>640</v>
      </c>
      <c r="AM31" s="1">
        <v>0</v>
      </c>
      <c r="AN31" s="1">
        <v>0</v>
      </c>
      <c r="AO31" s="1">
        <v>60</v>
      </c>
      <c r="AP31" s="2" t="s">
        <v>13</v>
      </c>
      <c r="AQ31" s="2"/>
      <c r="AR31" t="str">
        <f>_xlfn.TEXTJOIN(,,"http://portagecountyauditor.org/Data.aspx?ParcelID=",C31)</f>
        <v>http://portagecountyauditor.org/Data.aspx?ParcelID=39-047-10-00-081-001</v>
      </c>
      <c r="AS31" s="5" t="str">
        <f>HYPERLINK(AR31,"Link to Auditor's Site")</f>
        <v>Link to Auditor's Site</v>
      </c>
    </row>
    <row r="32" spans="1:45" x14ac:dyDescent="0.2">
      <c r="A32" s="2" t="s">
        <v>24</v>
      </c>
      <c r="B32" s="3">
        <v>36437</v>
      </c>
      <c r="C32" s="2" t="s">
        <v>141</v>
      </c>
      <c r="D32" s="2">
        <v>2.8586360900000001</v>
      </c>
      <c r="E32" s="2">
        <v>2.84</v>
      </c>
      <c r="F32" s="2" t="s">
        <v>141</v>
      </c>
      <c r="G32" s="2"/>
      <c r="H32" s="2"/>
      <c r="I32" s="2"/>
      <c r="J32" s="2" t="s">
        <v>92</v>
      </c>
      <c r="K32" s="2"/>
      <c r="L32" s="2"/>
      <c r="M32" s="1">
        <v>330</v>
      </c>
      <c r="N32" s="2" t="s">
        <v>29</v>
      </c>
      <c r="O32" s="2" t="s">
        <v>24</v>
      </c>
      <c r="P32" s="2" t="s">
        <v>30</v>
      </c>
      <c r="Q32" s="2" t="s">
        <v>31</v>
      </c>
      <c r="R32" s="2"/>
      <c r="S32" s="2" t="s">
        <v>4</v>
      </c>
      <c r="T32" s="2"/>
      <c r="U32" s="2" t="s">
        <v>15</v>
      </c>
      <c r="V32" s="2" t="s">
        <v>2</v>
      </c>
      <c r="W32" s="2" t="s">
        <v>32</v>
      </c>
      <c r="X32" s="2">
        <v>9900</v>
      </c>
      <c r="Y32" s="2">
        <v>0</v>
      </c>
      <c r="Z32" s="1">
        <v>0</v>
      </c>
      <c r="AA32" s="1">
        <v>9900</v>
      </c>
      <c r="AB32" s="1">
        <v>3470</v>
      </c>
      <c r="AC32" s="1">
        <v>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13</v>
      </c>
      <c r="AQ32" s="2"/>
      <c r="AR32" t="str">
        <f>_xlfn.TEXTJOIN(,,"http://portagecountyauditor.org/Data.aspx?ParcelID=",C32)</f>
        <v>http://portagecountyauditor.org/Data.aspx?ParcelID=39-047-10-00-082-000</v>
      </c>
      <c r="AS32" s="5" t="str">
        <f>HYPERLINK(AR32,"Link to Auditor's Site")</f>
        <v>Link to Auditor's Site</v>
      </c>
    </row>
    <row r="33" spans="1:45" x14ac:dyDescent="0.2">
      <c r="A33" s="2" t="s">
        <v>155</v>
      </c>
      <c r="B33" s="3">
        <v>42713</v>
      </c>
      <c r="C33" s="2" t="s">
        <v>156</v>
      </c>
      <c r="D33" s="2">
        <v>0.21745438</v>
      </c>
      <c r="E33" s="2">
        <v>0.26800000000000002</v>
      </c>
      <c r="F33" s="2" t="s">
        <v>156</v>
      </c>
      <c r="G33" s="2"/>
      <c r="H33" s="2" t="s">
        <v>117</v>
      </c>
      <c r="I33" s="2"/>
      <c r="J33" s="2" t="s">
        <v>27</v>
      </c>
      <c r="K33" s="2"/>
      <c r="L33" s="2" t="s">
        <v>28</v>
      </c>
      <c r="M33" s="1">
        <v>429</v>
      </c>
      <c r="N33" s="2" t="s">
        <v>157</v>
      </c>
      <c r="O33" s="2" t="s">
        <v>155</v>
      </c>
      <c r="P33" s="2" t="s">
        <v>33</v>
      </c>
      <c r="Q33" s="2" t="s">
        <v>117</v>
      </c>
      <c r="R33" s="2" t="s">
        <v>14</v>
      </c>
      <c r="S33" s="2" t="s">
        <v>18</v>
      </c>
      <c r="T33" s="2"/>
      <c r="U33" s="2" t="s">
        <v>5</v>
      </c>
      <c r="V33" s="2" t="s">
        <v>2</v>
      </c>
      <c r="W33" s="2" t="s">
        <v>6</v>
      </c>
      <c r="X33" s="2">
        <v>32500</v>
      </c>
      <c r="Y33" s="2">
        <v>72300</v>
      </c>
      <c r="Z33" s="1">
        <v>0</v>
      </c>
      <c r="AA33" s="1">
        <v>104800</v>
      </c>
      <c r="AB33" s="1">
        <v>11380</v>
      </c>
      <c r="AC33" s="1">
        <v>25310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13</v>
      </c>
      <c r="AQ33" s="2"/>
      <c r="AR33" t="str">
        <f>_xlfn.TEXTJOIN(,,"http://portagecountyauditor.org/Data.aspx?ParcelID=",C33)</f>
        <v>http://portagecountyauditor.org/Data.aspx?ParcelID=39-047-10-00-083-000</v>
      </c>
      <c r="AS33" s="5" t="str">
        <f>HYPERLINK(AR33,"Link to Auditor's Site")</f>
        <v>Link to Auditor's Site</v>
      </c>
    </row>
    <row r="34" spans="1:45" x14ac:dyDescent="0.2">
      <c r="A34" s="2" t="s">
        <v>86</v>
      </c>
      <c r="B34" s="3">
        <v>32751</v>
      </c>
      <c r="C34" s="2" t="s">
        <v>154</v>
      </c>
      <c r="D34" s="2">
        <v>8.9533979999999999E-2</v>
      </c>
      <c r="E34" s="2">
        <v>8.9999999999999993E-3</v>
      </c>
      <c r="F34" s="2" t="s">
        <v>154</v>
      </c>
      <c r="G34" s="2"/>
      <c r="H34" s="2"/>
      <c r="I34" s="2"/>
      <c r="J34" s="2" t="s">
        <v>27</v>
      </c>
      <c r="K34" s="2" t="s">
        <v>4</v>
      </c>
      <c r="L34" s="2"/>
      <c r="M34" s="1">
        <v>640</v>
      </c>
      <c r="N34" s="2" t="s">
        <v>89</v>
      </c>
      <c r="O34" s="2" t="s">
        <v>86</v>
      </c>
      <c r="P34" s="2" t="s">
        <v>33</v>
      </c>
      <c r="Q34" s="2" t="s">
        <v>39</v>
      </c>
      <c r="R34" s="2" t="s">
        <v>14</v>
      </c>
      <c r="S34" s="2" t="s">
        <v>18</v>
      </c>
      <c r="T34" s="2"/>
      <c r="U34" s="2" t="s">
        <v>5</v>
      </c>
      <c r="V34" s="2" t="s">
        <v>2</v>
      </c>
      <c r="W34" s="2" t="s">
        <v>6</v>
      </c>
      <c r="X34" s="2">
        <v>2500</v>
      </c>
      <c r="Y34" s="2">
        <v>0</v>
      </c>
      <c r="Z34" s="1">
        <v>0</v>
      </c>
      <c r="AA34" s="1">
        <v>2500</v>
      </c>
      <c r="AB34" s="1">
        <v>880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13</v>
      </c>
      <c r="AQ34" s="2"/>
      <c r="AR34" t="str">
        <f>_xlfn.TEXTJOIN(,,"http://portagecountyauditor.org/Data.aspx?ParcelID=",C34)</f>
        <v>http://portagecountyauditor.org/Data.aspx?ParcelID=39-047-10-00-083-001</v>
      </c>
      <c r="AS34" s="5" t="str">
        <f>HYPERLINK(AR34,"Link to Auditor's Site")</f>
        <v>Link to Auditor's Site</v>
      </c>
    </row>
    <row r="35" spans="1:45" x14ac:dyDescent="0.2">
      <c r="A35" s="2" t="s">
        <v>86</v>
      </c>
      <c r="B35" s="3">
        <v>37742</v>
      </c>
      <c r="C35" s="2" t="s">
        <v>87</v>
      </c>
      <c r="D35" s="2">
        <v>1.4068775200000001</v>
      </c>
      <c r="E35" s="2">
        <v>1.492</v>
      </c>
      <c r="F35" s="2" t="s">
        <v>87</v>
      </c>
      <c r="G35" s="2"/>
      <c r="H35" s="2" t="s">
        <v>88</v>
      </c>
      <c r="I35" s="2" t="s">
        <v>39</v>
      </c>
      <c r="J35" s="2" t="s">
        <v>27</v>
      </c>
      <c r="K35" s="2"/>
      <c r="L35" s="2" t="s">
        <v>28</v>
      </c>
      <c r="M35" s="1">
        <v>640</v>
      </c>
      <c r="N35" s="2" t="s">
        <v>89</v>
      </c>
      <c r="O35" s="2" t="s">
        <v>86</v>
      </c>
      <c r="P35" s="2" t="s">
        <v>33</v>
      </c>
      <c r="Q35" s="2" t="s">
        <v>39</v>
      </c>
      <c r="R35" s="2" t="s">
        <v>14</v>
      </c>
      <c r="S35" s="2" t="s">
        <v>18</v>
      </c>
      <c r="T35" s="2"/>
      <c r="U35" s="2" t="s">
        <v>5</v>
      </c>
      <c r="V35" s="2" t="s">
        <v>2</v>
      </c>
      <c r="W35" s="2" t="s">
        <v>6</v>
      </c>
      <c r="X35" s="2">
        <v>179100</v>
      </c>
      <c r="Y35" s="2">
        <v>1181500</v>
      </c>
      <c r="Z35" s="1">
        <v>0</v>
      </c>
      <c r="AA35" s="1">
        <v>1360600</v>
      </c>
      <c r="AB35" s="1">
        <v>62690</v>
      </c>
      <c r="AC35" s="1">
        <v>413530</v>
      </c>
      <c r="AD35" s="1">
        <v>1960</v>
      </c>
      <c r="AE35" s="1">
        <v>1</v>
      </c>
      <c r="AF35" s="2"/>
      <c r="AG35" s="1">
        <v>9864</v>
      </c>
      <c r="AH35" s="1">
        <v>1</v>
      </c>
      <c r="AI35" s="1">
        <v>1</v>
      </c>
      <c r="AJ35" s="1">
        <v>322</v>
      </c>
      <c r="AK35" s="2" t="s">
        <v>65</v>
      </c>
      <c r="AL35" s="1">
        <v>640</v>
      </c>
      <c r="AM35" s="1">
        <v>0</v>
      </c>
      <c r="AN35" s="1">
        <v>0</v>
      </c>
      <c r="AO35" s="1">
        <v>50</v>
      </c>
      <c r="AP35" s="2" t="s">
        <v>13</v>
      </c>
      <c r="AQ35" s="2"/>
      <c r="AR35" t="str">
        <f>_xlfn.TEXTJOIN(,,"http://portagecountyauditor.org/Data.aspx?ParcelID=",C35)</f>
        <v>http://portagecountyauditor.org/Data.aspx?ParcelID=39-047-10-00-088-000</v>
      </c>
      <c r="AS35" s="5" t="str">
        <f>HYPERLINK(AR35,"Link to Auditor's Site")</f>
        <v>Link to Auditor's Site</v>
      </c>
    </row>
    <row r="36" spans="1:45" x14ac:dyDescent="0.2">
      <c r="A36" s="2" t="s">
        <v>24</v>
      </c>
      <c r="B36" s="3">
        <v>36437</v>
      </c>
      <c r="C36" s="2" t="s">
        <v>162</v>
      </c>
      <c r="D36" s="2">
        <v>0.23650152999999999</v>
      </c>
      <c r="E36" s="2">
        <v>0.23</v>
      </c>
      <c r="F36" s="2" t="s">
        <v>162</v>
      </c>
      <c r="G36" s="2"/>
      <c r="H36" s="2" t="s">
        <v>104</v>
      </c>
      <c r="I36" s="2"/>
      <c r="J36" s="2" t="s">
        <v>27</v>
      </c>
      <c r="K36" s="2"/>
      <c r="L36" s="2" t="s">
        <v>28</v>
      </c>
      <c r="M36" s="1">
        <v>330</v>
      </c>
      <c r="N36" s="2" t="s">
        <v>29</v>
      </c>
      <c r="O36" s="2" t="s">
        <v>24</v>
      </c>
      <c r="P36" s="2" t="s">
        <v>30</v>
      </c>
      <c r="Q36" s="2" t="s">
        <v>31</v>
      </c>
      <c r="R36" s="2"/>
      <c r="S36" s="2" t="s">
        <v>4</v>
      </c>
      <c r="T36" s="2"/>
      <c r="U36" s="2" t="s">
        <v>15</v>
      </c>
      <c r="V36" s="2" t="s">
        <v>2</v>
      </c>
      <c r="W36" s="2" t="s">
        <v>32</v>
      </c>
      <c r="X36" s="2">
        <v>3400</v>
      </c>
      <c r="Y36" s="2">
        <v>0</v>
      </c>
      <c r="Z36" s="1">
        <v>0</v>
      </c>
      <c r="AA36" s="1">
        <v>3400</v>
      </c>
      <c r="AB36" s="1">
        <v>1190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13</v>
      </c>
      <c r="AQ36" s="2"/>
      <c r="AR36" t="str">
        <f>_xlfn.TEXTJOIN(,,"http://portagecountyauditor.org/Data.aspx?ParcelID=",C36)</f>
        <v>http://portagecountyauditor.org/Data.aspx?ParcelID=39-047-10-00-089-000</v>
      </c>
      <c r="AS36" s="5" t="str">
        <f>HYPERLINK(AR36,"Link to Auditor's Site")</f>
        <v>Link to Auditor's Site</v>
      </c>
    </row>
    <row r="37" spans="1:45" x14ac:dyDescent="0.2">
      <c r="A37" s="2" t="s">
        <v>24</v>
      </c>
      <c r="B37" s="3">
        <v>36437</v>
      </c>
      <c r="C37" s="2" t="s">
        <v>153</v>
      </c>
      <c r="D37" s="2">
        <v>3.3557806399999999</v>
      </c>
      <c r="E37" s="2">
        <v>4.1900000000000004</v>
      </c>
      <c r="F37" s="2" t="s">
        <v>153</v>
      </c>
      <c r="G37" s="2"/>
      <c r="H37" s="2"/>
      <c r="I37" s="2"/>
      <c r="J37" s="2" t="s">
        <v>27</v>
      </c>
      <c r="K37" s="2"/>
      <c r="L37" s="2" t="s">
        <v>28</v>
      </c>
      <c r="M37" s="1">
        <v>330</v>
      </c>
      <c r="N37" s="2" t="s">
        <v>29</v>
      </c>
      <c r="O37" s="2" t="s">
        <v>24</v>
      </c>
      <c r="P37" s="2" t="s">
        <v>30</v>
      </c>
      <c r="Q37" s="2" t="s">
        <v>31</v>
      </c>
      <c r="R37" s="2"/>
      <c r="S37" s="2" t="s">
        <v>4</v>
      </c>
      <c r="T37" s="2"/>
      <c r="U37" s="2" t="s">
        <v>15</v>
      </c>
      <c r="V37" s="2" t="s">
        <v>2</v>
      </c>
      <c r="W37" s="2" t="s">
        <v>32</v>
      </c>
      <c r="X37" s="2">
        <v>73300</v>
      </c>
      <c r="Y37" s="2">
        <v>0</v>
      </c>
      <c r="Z37" s="1">
        <v>0</v>
      </c>
      <c r="AA37" s="1">
        <v>73300</v>
      </c>
      <c r="AB37" s="1">
        <v>25660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13</v>
      </c>
      <c r="AQ37" s="2"/>
      <c r="AR37" t="str">
        <f>_xlfn.TEXTJOIN(,,"http://portagecountyauditor.org/Data.aspx?ParcelID=",C37)</f>
        <v>http://portagecountyauditor.org/Data.aspx?ParcelID=39-047-10-00-090-000</v>
      </c>
      <c r="AS37" s="5" t="str">
        <f>HYPERLINK(AR37,"Link to Auditor's Site")</f>
        <v>Link to Auditor's Site</v>
      </c>
    </row>
    <row r="38" spans="1:45" x14ac:dyDescent="0.2">
      <c r="A38" s="2" t="s">
        <v>24</v>
      </c>
      <c r="B38" s="3">
        <v>36437</v>
      </c>
      <c r="C38" s="2" t="s">
        <v>142</v>
      </c>
      <c r="D38" s="2">
        <v>8.6213687500000002</v>
      </c>
      <c r="E38" s="2">
        <v>8.39</v>
      </c>
      <c r="F38" s="2" t="s">
        <v>142</v>
      </c>
      <c r="G38" s="2"/>
      <c r="H38" s="2"/>
      <c r="I38" s="2"/>
      <c r="J38" s="2" t="s">
        <v>92</v>
      </c>
      <c r="K38" s="2"/>
      <c r="L38" s="2"/>
      <c r="M38" s="1">
        <v>330</v>
      </c>
      <c r="N38" s="2" t="s">
        <v>29</v>
      </c>
      <c r="O38" s="2" t="s">
        <v>24</v>
      </c>
      <c r="P38" s="2" t="s">
        <v>30</v>
      </c>
      <c r="Q38" s="2" t="s">
        <v>31</v>
      </c>
      <c r="R38" s="2"/>
      <c r="S38" s="2" t="s">
        <v>4</v>
      </c>
      <c r="T38" s="2"/>
      <c r="U38" s="2" t="s">
        <v>15</v>
      </c>
      <c r="V38" s="2" t="s">
        <v>2</v>
      </c>
      <c r="W38" s="2" t="s">
        <v>32</v>
      </c>
      <c r="X38" s="2">
        <v>146800</v>
      </c>
      <c r="Y38" s="2">
        <v>0</v>
      </c>
      <c r="Z38" s="1">
        <v>0</v>
      </c>
      <c r="AA38" s="1">
        <v>146800</v>
      </c>
      <c r="AB38" s="1">
        <v>51380</v>
      </c>
      <c r="AC38" s="1">
        <v>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13</v>
      </c>
      <c r="AQ38" s="2"/>
      <c r="AR38" t="str">
        <f>_xlfn.TEXTJOIN(,,"http://portagecountyauditor.org/Data.aspx?ParcelID=",C38)</f>
        <v>http://portagecountyauditor.org/Data.aspx?ParcelID=39-047-10-00-091-000</v>
      </c>
      <c r="AS38" s="5" t="str">
        <f>HYPERLINK(AR38,"Link to Auditor's Site")</f>
        <v>Link to Auditor's Site</v>
      </c>
    </row>
    <row r="39" spans="1:45" x14ac:dyDescent="0.2">
      <c r="A39" s="2" t="s">
        <v>24</v>
      </c>
      <c r="B39" s="3">
        <v>36437</v>
      </c>
      <c r="C39" s="2" t="s">
        <v>144</v>
      </c>
      <c r="D39" s="2">
        <v>0.71460135999999996</v>
      </c>
      <c r="E39" s="2">
        <v>3.99</v>
      </c>
      <c r="F39" s="2" t="s">
        <v>144</v>
      </c>
      <c r="G39" s="2"/>
      <c r="H39" s="2"/>
      <c r="I39" s="2"/>
      <c r="J39" s="2" t="s">
        <v>92</v>
      </c>
      <c r="K39" s="2"/>
      <c r="L39" s="2"/>
      <c r="M39" s="1">
        <v>330</v>
      </c>
      <c r="N39" s="2" t="s">
        <v>29</v>
      </c>
      <c r="O39" s="2" t="s">
        <v>24</v>
      </c>
      <c r="P39" s="2" t="s">
        <v>30</v>
      </c>
      <c r="Q39" s="2" t="s">
        <v>31</v>
      </c>
      <c r="R39" s="2"/>
      <c r="S39" s="2" t="s">
        <v>4</v>
      </c>
      <c r="T39" s="2"/>
      <c r="U39" s="2" t="s">
        <v>15</v>
      </c>
      <c r="V39" s="2" t="s">
        <v>2</v>
      </c>
      <c r="W39" s="2" t="s">
        <v>32</v>
      </c>
      <c r="X39" s="2">
        <v>69800</v>
      </c>
      <c r="Y39" s="2">
        <v>0</v>
      </c>
      <c r="Z39" s="1">
        <v>0</v>
      </c>
      <c r="AA39" s="1">
        <v>69800</v>
      </c>
      <c r="AB39" s="1">
        <v>24430</v>
      </c>
      <c r="AC39" s="1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13</v>
      </c>
      <c r="AQ39" s="2"/>
      <c r="AR39" t="str">
        <f>_xlfn.TEXTJOIN(,,"http://portagecountyauditor.org/Data.aspx?ParcelID=",C39)</f>
        <v>http://portagecountyauditor.org/Data.aspx?ParcelID=39-047-10-00-091-001</v>
      </c>
      <c r="AS39" s="5" t="str">
        <f>HYPERLINK(AR39,"Link to Auditor's Site")</f>
        <v>Link to Auditor's Site</v>
      </c>
    </row>
    <row r="40" spans="1:45" x14ac:dyDescent="0.2">
      <c r="A40" s="2" t="s">
        <v>24</v>
      </c>
      <c r="B40" s="3">
        <v>36437</v>
      </c>
      <c r="C40" s="2" t="s">
        <v>149</v>
      </c>
      <c r="D40" s="2">
        <v>0.21066749000000001</v>
      </c>
      <c r="E40" s="2">
        <v>0</v>
      </c>
      <c r="F40" s="2" t="s">
        <v>149</v>
      </c>
      <c r="G40" s="2"/>
      <c r="H40" s="2"/>
      <c r="I40" s="2"/>
      <c r="J40" s="2" t="s">
        <v>146</v>
      </c>
      <c r="K40" s="2"/>
      <c r="L40" s="2"/>
      <c r="M40" s="1">
        <v>330</v>
      </c>
      <c r="N40" s="2" t="s">
        <v>29</v>
      </c>
      <c r="O40" s="2" t="s">
        <v>24</v>
      </c>
      <c r="P40" s="2" t="s">
        <v>30</v>
      </c>
      <c r="Q40" s="2" t="s">
        <v>31</v>
      </c>
      <c r="R40" s="2"/>
      <c r="S40" s="2" t="s">
        <v>4</v>
      </c>
      <c r="T40" s="2"/>
      <c r="U40" s="2" t="s">
        <v>15</v>
      </c>
      <c r="V40" s="2" t="s">
        <v>2</v>
      </c>
      <c r="W40" s="2" t="s">
        <v>32</v>
      </c>
      <c r="X40" s="2">
        <v>3700</v>
      </c>
      <c r="Y40" s="2">
        <v>0</v>
      </c>
      <c r="Z40" s="1">
        <v>0</v>
      </c>
      <c r="AA40" s="1">
        <v>3700</v>
      </c>
      <c r="AB40" s="1">
        <v>1300</v>
      </c>
      <c r="AC40" s="1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13</v>
      </c>
      <c r="AQ40" s="2"/>
      <c r="AR40" t="str">
        <f>_xlfn.TEXTJOIN(,,"http://portagecountyauditor.org/Data.aspx?ParcelID=",C40)</f>
        <v>http://portagecountyauditor.org/Data.aspx?ParcelID=39-047-20-00-001-000</v>
      </c>
      <c r="AS40" s="5" t="str">
        <f>HYPERLINK(AR40,"Link to Auditor's Site")</f>
        <v>Link to Auditor's Site</v>
      </c>
    </row>
    <row r="41" spans="1:45" x14ac:dyDescent="0.2">
      <c r="A41" s="2" t="s">
        <v>24</v>
      </c>
      <c r="B41" s="3">
        <v>36437</v>
      </c>
      <c r="C41" s="2" t="s">
        <v>159</v>
      </c>
      <c r="D41" s="2">
        <v>0.21080479999999999</v>
      </c>
      <c r="E41" s="2">
        <v>0</v>
      </c>
      <c r="F41" s="2" t="s">
        <v>159</v>
      </c>
      <c r="G41" s="2"/>
      <c r="H41" s="2"/>
      <c r="I41" s="2"/>
      <c r="J41" s="2" t="s">
        <v>146</v>
      </c>
      <c r="K41" s="2"/>
      <c r="L41" s="2"/>
      <c r="M41" s="1">
        <v>330</v>
      </c>
      <c r="N41" s="2" t="s">
        <v>29</v>
      </c>
      <c r="O41" s="2" t="s">
        <v>24</v>
      </c>
      <c r="P41" s="2" t="s">
        <v>30</v>
      </c>
      <c r="Q41" s="2" t="s">
        <v>31</v>
      </c>
      <c r="R41" s="2"/>
      <c r="S41" s="2" t="s">
        <v>4</v>
      </c>
      <c r="T41" s="2"/>
      <c r="U41" s="2" t="s">
        <v>15</v>
      </c>
      <c r="V41" s="2" t="s">
        <v>2</v>
      </c>
      <c r="W41" s="2" t="s">
        <v>32</v>
      </c>
      <c r="X41" s="2">
        <v>3700</v>
      </c>
      <c r="Y41" s="2">
        <v>0</v>
      </c>
      <c r="Z41" s="1">
        <v>0</v>
      </c>
      <c r="AA41" s="1">
        <v>3700</v>
      </c>
      <c r="AB41" s="1">
        <v>1300</v>
      </c>
      <c r="AC41" s="1">
        <v>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13</v>
      </c>
      <c r="AQ41" s="2"/>
      <c r="AR41" t="str">
        <f>_xlfn.TEXTJOIN(,,"http://portagecountyauditor.org/Data.aspx?ParcelID=",C41)</f>
        <v>http://portagecountyauditor.org/Data.aspx?ParcelID=39-047-20-00-002-000</v>
      </c>
      <c r="AS41" s="5" t="str">
        <f>HYPERLINK(AR41,"Link to Auditor's Site")</f>
        <v>Link to Auditor's Site</v>
      </c>
    </row>
    <row r="42" spans="1:45" x14ac:dyDescent="0.2">
      <c r="A42" s="2" t="s">
        <v>24</v>
      </c>
      <c r="B42" s="3">
        <v>36437</v>
      </c>
      <c r="C42" s="2" t="s">
        <v>160</v>
      </c>
      <c r="D42" s="2">
        <v>0.21075463</v>
      </c>
      <c r="E42" s="2">
        <v>0</v>
      </c>
      <c r="F42" s="2" t="s">
        <v>160</v>
      </c>
      <c r="G42" s="2"/>
      <c r="H42" s="2"/>
      <c r="I42" s="2"/>
      <c r="J42" s="2" t="s">
        <v>146</v>
      </c>
      <c r="K42" s="2"/>
      <c r="L42" s="2"/>
      <c r="M42" s="1">
        <v>330</v>
      </c>
      <c r="N42" s="2" t="s">
        <v>29</v>
      </c>
      <c r="O42" s="2" t="s">
        <v>24</v>
      </c>
      <c r="P42" s="2" t="s">
        <v>30</v>
      </c>
      <c r="Q42" s="2" t="s">
        <v>31</v>
      </c>
      <c r="R42" s="2"/>
      <c r="S42" s="2" t="s">
        <v>4</v>
      </c>
      <c r="T42" s="2"/>
      <c r="U42" s="2" t="s">
        <v>15</v>
      </c>
      <c r="V42" s="2" t="s">
        <v>2</v>
      </c>
      <c r="W42" s="2" t="s">
        <v>32</v>
      </c>
      <c r="X42" s="2">
        <v>3700</v>
      </c>
      <c r="Y42" s="2">
        <v>0</v>
      </c>
      <c r="Z42" s="1">
        <v>0</v>
      </c>
      <c r="AA42" s="1">
        <v>3700</v>
      </c>
      <c r="AB42" s="1">
        <v>1300</v>
      </c>
      <c r="AC42" s="1">
        <v>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13</v>
      </c>
      <c r="AQ42" s="2"/>
      <c r="AR42" t="str">
        <f>_xlfn.TEXTJOIN(,,"http://portagecountyauditor.org/Data.aspx?ParcelID=",C42)</f>
        <v>http://portagecountyauditor.org/Data.aspx?ParcelID=39-047-20-00-003-000</v>
      </c>
      <c r="AS42" s="5" t="str">
        <f>HYPERLINK(AR42,"Link to Auditor's Site")</f>
        <v>Link to Auditor's Site</v>
      </c>
    </row>
    <row r="43" spans="1:45" x14ac:dyDescent="0.2">
      <c r="A43" s="2" t="s">
        <v>24</v>
      </c>
      <c r="B43" s="3">
        <v>36437</v>
      </c>
      <c r="C43" s="2" t="s">
        <v>161</v>
      </c>
      <c r="D43" s="2">
        <v>0.21076843000000001</v>
      </c>
      <c r="E43" s="2">
        <v>0</v>
      </c>
      <c r="F43" s="2" t="s">
        <v>161</v>
      </c>
      <c r="G43" s="2"/>
      <c r="H43" s="2"/>
      <c r="I43" s="2"/>
      <c r="J43" s="2" t="s">
        <v>146</v>
      </c>
      <c r="K43" s="2"/>
      <c r="L43" s="2"/>
      <c r="M43" s="1">
        <v>330</v>
      </c>
      <c r="N43" s="2" t="s">
        <v>29</v>
      </c>
      <c r="O43" s="2" t="s">
        <v>24</v>
      </c>
      <c r="P43" s="2" t="s">
        <v>30</v>
      </c>
      <c r="Q43" s="2" t="s">
        <v>31</v>
      </c>
      <c r="R43" s="2"/>
      <c r="S43" s="2" t="s">
        <v>4</v>
      </c>
      <c r="T43" s="2"/>
      <c r="U43" s="2" t="s">
        <v>15</v>
      </c>
      <c r="V43" s="2" t="s">
        <v>2</v>
      </c>
      <c r="W43" s="2" t="s">
        <v>32</v>
      </c>
      <c r="X43" s="2">
        <v>3700</v>
      </c>
      <c r="Y43" s="2">
        <v>0</v>
      </c>
      <c r="Z43" s="1">
        <v>0</v>
      </c>
      <c r="AA43" s="1">
        <v>3700</v>
      </c>
      <c r="AB43" s="1">
        <v>1300</v>
      </c>
      <c r="AC43" s="1">
        <v>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13</v>
      </c>
      <c r="AQ43" s="2"/>
      <c r="AR43" t="str">
        <f>_xlfn.TEXTJOIN(,,"http://portagecountyauditor.org/Data.aspx?ParcelID=",C43)</f>
        <v>http://portagecountyauditor.org/Data.aspx?ParcelID=39-047-20-00-004-000</v>
      </c>
      <c r="AS43" s="5" t="str">
        <f>HYPERLINK(AR43,"Link to Auditor's Site")</f>
        <v>Link to Auditor's Site</v>
      </c>
    </row>
    <row r="44" spans="1:45" x14ac:dyDescent="0.2">
      <c r="A44" s="2" t="s">
        <v>24</v>
      </c>
      <c r="B44" s="3">
        <v>36437</v>
      </c>
      <c r="C44" s="2" t="s">
        <v>164</v>
      </c>
      <c r="D44" s="2">
        <v>0.21076843000000001</v>
      </c>
      <c r="E44" s="2">
        <v>0</v>
      </c>
      <c r="F44" s="2" t="s">
        <v>164</v>
      </c>
      <c r="G44" s="2"/>
      <c r="H44" s="2"/>
      <c r="I44" s="2"/>
      <c r="J44" s="2" t="s">
        <v>146</v>
      </c>
      <c r="K44" s="2"/>
      <c r="L44" s="2"/>
      <c r="M44" s="1">
        <v>330</v>
      </c>
      <c r="N44" s="2" t="s">
        <v>29</v>
      </c>
      <c r="O44" s="2" t="s">
        <v>24</v>
      </c>
      <c r="P44" s="2" t="s">
        <v>30</v>
      </c>
      <c r="Q44" s="2" t="s">
        <v>31</v>
      </c>
      <c r="R44" s="2"/>
      <c r="S44" s="2" t="s">
        <v>4</v>
      </c>
      <c r="T44" s="2"/>
      <c r="U44" s="2" t="s">
        <v>15</v>
      </c>
      <c r="V44" s="2" t="s">
        <v>2</v>
      </c>
      <c r="W44" s="2" t="s">
        <v>32</v>
      </c>
      <c r="X44" s="2">
        <v>3700</v>
      </c>
      <c r="Y44" s="2">
        <v>0</v>
      </c>
      <c r="Z44" s="1">
        <v>0</v>
      </c>
      <c r="AA44" s="1">
        <v>3700</v>
      </c>
      <c r="AB44" s="1">
        <v>1300</v>
      </c>
      <c r="AC44" s="1">
        <v>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13</v>
      </c>
      <c r="AQ44" s="2"/>
      <c r="AR44" t="str">
        <f>_xlfn.TEXTJOIN(,,"http://portagecountyauditor.org/Data.aspx?ParcelID=",C44)</f>
        <v>http://portagecountyauditor.org/Data.aspx?ParcelID=39-047-20-00-005-000</v>
      </c>
      <c r="AS44" s="5" t="str">
        <f>HYPERLINK(AR44,"Link to Auditor's Site")</f>
        <v>Link to Auditor's Site</v>
      </c>
    </row>
    <row r="45" spans="1:45" x14ac:dyDescent="0.2">
      <c r="A45" s="2" t="s">
        <v>24</v>
      </c>
      <c r="B45" s="3">
        <v>36437</v>
      </c>
      <c r="C45" s="2" t="s">
        <v>165</v>
      </c>
      <c r="D45" s="2">
        <v>0.21066420999999999</v>
      </c>
      <c r="E45" s="2">
        <v>0</v>
      </c>
      <c r="F45" s="2" t="s">
        <v>165</v>
      </c>
      <c r="G45" s="2"/>
      <c r="H45" s="2"/>
      <c r="I45" s="2"/>
      <c r="J45" s="2" t="s">
        <v>146</v>
      </c>
      <c r="K45" s="2"/>
      <c r="L45" s="2"/>
      <c r="M45" s="1">
        <v>330</v>
      </c>
      <c r="N45" s="2" t="s">
        <v>29</v>
      </c>
      <c r="O45" s="2" t="s">
        <v>24</v>
      </c>
      <c r="P45" s="2" t="s">
        <v>30</v>
      </c>
      <c r="Q45" s="2" t="s">
        <v>31</v>
      </c>
      <c r="R45" s="2"/>
      <c r="S45" s="2" t="s">
        <v>4</v>
      </c>
      <c r="T45" s="2"/>
      <c r="U45" s="2" t="s">
        <v>15</v>
      </c>
      <c r="V45" s="2" t="s">
        <v>2</v>
      </c>
      <c r="W45" s="2" t="s">
        <v>32</v>
      </c>
      <c r="X45" s="2">
        <v>3700</v>
      </c>
      <c r="Y45" s="2">
        <v>0</v>
      </c>
      <c r="Z45" s="1">
        <v>0</v>
      </c>
      <c r="AA45" s="1">
        <v>3700</v>
      </c>
      <c r="AB45" s="1">
        <v>1300</v>
      </c>
      <c r="AC45" s="1">
        <v>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13</v>
      </c>
      <c r="AQ45" s="2"/>
      <c r="AR45" t="str">
        <f>_xlfn.TEXTJOIN(,,"http://portagecountyauditor.org/Data.aspx?ParcelID=",C45)</f>
        <v>http://portagecountyauditor.org/Data.aspx?ParcelID=39-047-20-00-006-000</v>
      </c>
      <c r="AS45" s="5" t="str">
        <f>HYPERLINK(AR45,"Link to Auditor's Site")</f>
        <v>Link to Auditor's Site</v>
      </c>
    </row>
    <row r="46" spans="1:45" x14ac:dyDescent="0.2">
      <c r="A46" s="2" t="s">
        <v>24</v>
      </c>
      <c r="B46" s="3">
        <v>36437</v>
      </c>
      <c r="C46" s="2" t="s">
        <v>166</v>
      </c>
      <c r="D46" s="2">
        <v>0.21066488</v>
      </c>
      <c r="E46" s="2">
        <v>0</v>
      </c>
      <c r="F46" s="2" t="s">
        <v>166</v>
      </c>
      <c r="G46" s="2"/>
      <c r="H46" s="2"/>
      <c r="I46" s="2"/>
      <c r="J46" s="2" t="s">
        <v>146</v>
      </c>
      <c r="K46" s="2"/>
      <c r="L46" s="2"/>
      <c r="M46" s="1">
        <v>330</v>
      </c>
      <c r="N46" s="2" t="s">
        <v>29</v>
      </c>
      <c r="O46" s="2" t="s">
        <v>24</v>
      </c>
      <c r="P46" s="2" t="s">
        <v>30</v>
      </c>
      <c r="Q46" s="2" t="s">
        <v>31</v>
      </c>
      <c r="R46" s="2"/>
      <c r="S46" s="2" t="s">
        <v>4</v>
      </c>
      <c r="T46" s="2"/>
      <c r="U46" s="2" t="s">
        <v>15</v>
      </c>
      <c r="V46" s="2" t="s">
        <v>2</v>
      </c>
      <c r="W46" s="2" t="s">
        <v>32</v>
      </c>
      <c r="X46" s="2">
        <v>3700</v>
      </c>
      <c r="Y46" s="2">
        <v>0</v>
      </c>
      <c r="Z46" s="1">
        <v>0</v>
      </c>
      <c r="AA46" s="1">
        <v>3700</v>
      </c>
      <c r="AB46" s="1">
        <v>1300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13</v>
      </c>
      <c r="AQ46" s="2"/>
      <c r="AR46" t="str">
        <f>_xlfn.TEXTJOIN(,,"http://portagecountyauditor.org/Data.aspx?ParcelID=",C46)</f>
        <v>http://portagecountyauditor.org/Data.aspx?ParcelID=39-047-20-00-007-000</v>
      </c>
      <c r="AS46" s="5" t="str">
        <f>HYPERLINK(AR46,"Link to Auditor's Site")</f>
        <v>Link to Auditor's Site</v>
      </c>
    </row>
    <row r="47" spans="1:45" x14ac:dyDescent="0.2">
      <c r="A47" s="2" t="s">
        <v>24</v>
      </c>
      <c r="B47" s="3">
        <v>36437</v>
      </c>
      <c r="C47" s="2" t="s">
        <v>167</v>
      </c>
      <c r="D47" s="2">
        <v>0.21076843000000001</v>
      </c>
      <c r="E47" s="2">
        <v>0</v>
      </c>
      <c r="F47" s="2" t="s">
        <v>167</v>
      </c>
      <c r="G47" s="2"/>
      <c r="H47" s="2"/>
      <c r="I47" s="2"/>
      <c r="J47" s="2" t="s">
        <v>146</v>
      </c>
      <c r="K47" s="2"/>
      <c r="L47" s="2"/>
      <c r="M47" s="1">
        <v>330</v>
      </c>
      <c r="N47" s="2" t="s">
        <v>29</v>
      </c>
      <c r="O47" s="2" t="s">
        <v>24</v>
      </c>
      <c r="P47" s="2" t="s">
        <v>30</v>
      </c>
      <c r="Q47" s="2" t="s">
        <v>31</v>
      </c>
      <c r="R47" s="2"/>
      <c r="S47" s="2" t="s">
        <v>4</v>
      </c>
      <c r="T47" s="2"/>
      <c r="U47" s="2" t="s">
        <v>15</v>
      </c>
      <c r="V47" s="2" t="s">
        <v>2</v>
      </c>
      <c r="W47" s="2" t="s">
        <v>32</v>
      </c>
      <c r="X47" s="2">
        <v>3700</v>
      </c>
      <c r="Y47" s="2">
        <v>0</v>
      </c>
      <c r="Z47" s="1">
        <v>0</v>
      </c>
      <c r="AA47" s="1">
        <v>3700</v>
      </c>
      <c r="AB47" s="1">
        <v>1300</v>
      </c>
      <c r="AC47" s="1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13</v>
      </c>
      <c r="AQ47" s="2"/>
      <c r="AR47" t="str">
        <f>_xlfn.TEXTJOIN(,,"http://portagecountyauditor.org/Data.aspx?ParcelID=",C47)</f>
        <v>http://portagecountyauditor.org/Data.aspx?ParcelID=39-047-20-00-008-000</v>
      </c>
      <c r="AS47" s="5" t="str">
        <f>HYPERLINK(AR47,"Link to Auditor's Site")</f>
        <v>Link to Auditor's Site</v>
      </c>
    </row>
    <row r="48" spans="1:45" x14ac:dyDescent="0.2">
      <c r="A48" s="2" t="s">
        <v>24</v>
      </c>
      <c r="B48" s="3">
        <v>36437</v>
      </c>
      <c r="C48" s="2" t="s">
        <v>168</v>
      </c>
      <c r="D48" s="2">
        <v>0.21079771</v>
      </c>
      <c r="E48" s="2">
        <v>0</v>
      </c>
      <c r="F48" s="2" t="s">
        <v>168</v>
      </c>
      <c r="G48" s="2"/>
      <c r="H48" s="2"/>
      <c r="I48" s="2"/>
      <c r="J48" s="2" t="s">
        <v>146</v>
      </c>
      <c r="K48" s="2"/>
      <c r="L48" s="2"/>
      <c r="M48" s="1">
        <v>330</v>
      </c>
      <c r="N48" s="2" t="s">
        <v>29</v>
      </c>
      <c r="O48" s="2" t="s">
        <v>24</v>
      </c>
      <c r="P48" s="2" t="s">
        <v>30</v>
      </c>
      <c r="Q48" s="2" t="s">
        <v>31</v>
      </c>
      <c r="R48" s="2"/>
      <c r="S48" s="2" t="s">
        <v>4</v>
      </c>
      <c r="T48" s="2"/>
      <c r="U48" s="2" t="s">
        <v>15</v>
      </c>
      <c r="V48" s="2" t="s">
        <v>2</v>
      </c>
      <c r="W48" s="2" t="s">
        <v>32</v>
      </c>
      <c r="X48" s="2">
        <v>3700</v>
      </c>
      <c r="Y48" s="2">
        <v>0</v>
      </c>
      <c r="Z48" s="1">
        <v>0</v>
      </c>
      <c r="AA48" s="1">
        <v>3700</v>
      </c>
      <c r="AB48" s="1">
        <v>1300</v>
      </c>
      <c r="AC48" s="1">
        <v>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13</v>
      </c>
      <c r="AQ48" s="2"/>
      <c r="AR48" t="str">
        <f>_xlfn.TEXTJOIN(,,"http://portagecountyauditor.org/Data.aspx?ParcelID=",C48)</f>
        <v>http://portagecountyauditor.org/Data.aspx?ParcelID=39-047-20-00-009-000</v>
      </c>
      <c r="AS48" s="5" t="str">
        <f>HYPERLINK(AR48,"Link to Auditor's Site")</f>
        <v>Link to Auditor's Site</v>
      </c>
    </row>
    <row r="49" spans="1:45" x14ac:dyDescent="0.2">
      <c r="A49" s="2" t="s">
        <v>24</v>
      </c>
      <c r="B49" s="3">
        <v>36437</v>
      </c>
      <c r="C49" s="2" t="s">
        <v>169</v>
      </c>
      <c r="D49" s="2">
        <v>0.21077180000000001</v>
      </c>
      <c r="E49" s="2">
        <v>0</v>
      </c>
      <c r="F49" s="2" t="s">
        <v>169</v>
      </c>
      <c r="G49" s="2"/>
      <c r="H49" s="2"/>
      <c r="I49" s="2"/>
      <c r="J49" s="2" t="s">
        <v>146</v>
      </c>
      <c r="K49" s="2"/>
      <c r="L49" s="2"/>
      <c r="M49" s="1">
        <v>330</v>
      </c>
      <c r="N49" s="2" t="s">
        <v>29</v>
      </c>
      <c r="O49" s="2" t="s">
        <v>24</v>
      </c>
      <c r="P49" s="2" t="s">
        <v>30</v>
      </c>
      <c r="Q49" s="2" t="s">
        <v>31</v>
      </c>
      <c r="R49" s="2"/>
      <c r="S49" s="2" t="s">
        <v>4</v>
      </c>
      <c r="T49" s="2"/>
      <c r="U49" s="2" t="s">
        <v>15</v>
      </c>
      <c r="V49" s="2" t="s">
        <v>2</v>
      </c>
      <c r="W49" s="2" t="s">
        <v>32</v>
      </c>
      <c r="X49" s="2">
        <v>3700</v>
      </c>
      <c r="Y49" s="2">
        <v>0</v>
      </c>
      <c r="Z49" s="1">
        <v>0</v>
      </c>
      <c r="AA49" s="1">
        <v>3700</v>
      </c>
      <c r="AB49" s="1">
        <v>1300</v>
      </c>
      <c r="AC49" s="1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13</v>
      </c>
      <c r="AQ49" s="2"/>
      <c r="AR49" t="str">
        <f>_xlfn.TEXTJOIN(,,"http://portagecountyauditor.org/Data.aspx?ParcelID=",C49)</f>
        <v>http://portagecountyauditor.org/Data.aspx?ParcelID=39-047-20-00-010-000</v>
      </c>
      <c r="AS49" s="5" t="str">
        <f>HYPERLINK(AR49,"Link to Auditor's Site")</f>
        <v>Link to Auditor's Site</v>
      </c>
    </row>
    <row r="50" spans="1:45" x14ac:dyDescent="0.2">
      <c r="A50" s="2" t="s">
        <v>24</v>
      </c>
      <c r="B50" s="3">
        <v>36437</v>
      </c>
      <c r="C50" s="2" t="s">
        <v>170</v>
      </c>
      <c r="D50" s="2">
        <v>5.6821440000000001E-2</v>
      </c>
      <c r="E50" s="2">
        <v>0</v>
      </c>
      <c r="F50" s="2" t="s">
        <v>170</v>
      </c>
      <c r="G50" s="2"/>
      <c r="H50" s="2"/>
      <c r="I50" s="2"/>
      <c r="J50" s="2" t="s">
        <v>146</v>
      </c>
      <c r="K50" s="2"/>
      <c r="L50" s="2"/>
      <c r="M50" s="1">
        <v>330</v>
      </c>
      <c r="N50" s="2" t="s">
        <v>29</v>
      </c>
      <c r="O50" s="2" t="s">
        <v>24</v>
      </c>
      <c r="P50" s="2" t="s">
        <v>30</v>
      </c>
      <c r="Q50" s="2" t="s">
        <v>31</v>
      </c>
      <c r="R50" s="2"/>
      <c r="S50" s="2" t="s">
        <v>4</v>
      </c>
      <c r="T50" s="2"/>
      <c r="U50" s="2" t="s">
        <v>15</v>
      </c>
      <c r="V50" s="2" t="s">
        <v>2</v>
      </c>
      <c r="W50" s="2" t="s">
        <v>32</v>
      </c>
      <c r="X50" s="2">
        <v>1100</v>
      </c>
      <c r="Y50" s="2">
        <v>0</v>
      </c>
      <c r="Z50" s="1">
        <v>0</v>
      </c>
      <c r="AA50" s="1">
        <v>1100</v>
      </c>
      <c r="AB50" s="1">
        <v>390</v>
      </c>
      <c r="AC50" s="1">
        <v>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13</v>
      </c>
      <c r="AQ50" s="2"/>
      <c r="AR50" t="str">
        <f>_xlfn.TEXTJOIN(,,"http://portagecountyauditor.org/Data.aspx?ParcelID=",C50)</f>
        <v>http://portagecountyauditor.org/Data.aspx?ParcelID=39-047-20-00-011-000</v>
      </c>
      <c r="AS50" s="5" t="str">
        <f>HYPERLINK(AR50,"Link to Auditor's Site")</f>
        <v>Link to Auditor's Site</v>
      </c>
    </row>
    <row r="51" spans="1:45" x14ac:dyDescent="0.2">
      <c r="A51" s="2" t="s">
        <v>24</v>
      </c>
      <c r="B51" s="3">
        <v>36437</v>
      </c>
      <c r="C51" s="2" t="s">
        <v>145</v>
      </c>
      <c r="D51" s="2">
        <v>6.3458799999999999E-3</v>
      </c>
      <c r="E51" s="2">
        <v>0</v>
      </c>
      <c r="F51" s="2" t="s">
        <v>145</v>
      </c>
      <c r="G51" s="2"/>
      <c r="H51" s="2"/>
      <c r="I51" s="2"/>
      <c r="J51" s="2" t="s">
        <v>146</v>
      </c>
      <c r="K51" s="2"/>
      <c r="L51" s="2"/>
      <c r="M51" s="1">
        <v>330</v>
      </c>
      <c r="N51" s="2" t="s">
        <v>29</v>
      </c>
      <c r="O51" s="2" t="s">
        <v>24</v>
      </c>
      <c r="P51" s="2" t="s">
        <v>30</v>
      </c>
      <c r="Q51" s="2" t="s">
        <v>31</v>
      </c>
      <c r="R51" s="2"/>
      <c r="S51" s="2" t="s">
        <v>4</v>
      </c>
      <c r="T51" s="2"/>
      <c r="U51" s="2" t="s">
        <v>15</v>
      </c>
      <c r="V51" s="2" t="s">
        <v>2</v>
      </c>
      <c r="W51" s="2" t="s">
        <v>32</v>
      </c>
      <c r="X51" s="2">
        <v>100</v>
      </c>
      <c r="Y51" s="2">
        <v>0</v>
      </c>
      <c r="Z51" s="1">
        <v>0</v>
      </c>
      <c r="AA51" s="1">
        <v>100</v>
      </c>
      <c r="AB51" s="1">
        <v>40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13</v>
      </c>
      <c r="AQ51" s="2"/>
      <c r="AR51" t="str">
        <f>_xlfn.TEXTJOIN(,,"http://portagecountyauditor.org/Data.aspx?ParcelID=",C51)</f>
        <v>http://portagecountyauditor.org/Data.aspx?ParcelID=39-047-20-00-012-000</v>
      </c>
      <c r="AS51" s="5" t="str">
        <f>HYPERLINK(AR51,"Link to Auditor's Site")</f>
        <v>Link to Auditor's Site</v>
      </c>
    </row>
    <row r="52" spans="1:45" x14ac:dyDescent="0.2">
      <c r="A52" s="2" t="s">
        <v>24</v>
      </c>
      <c r="B52" s="3">
        <v>36437</v>
      </c>
      <c r="C52" s="2" t="s">
        <v>147</v>
      </c>
      <c r="D52" s="2">
        <v>0.21137924</v>
      </c>
      <c r="E52" s="2">
        <v>0</v>
      </c>
      <c r="F52" s="2" t="s">
        <v>147</v>
      </c>
      <c r="G52" s="2"/>
      <c r="H52" s="2" t="s">
        <v>23</v>
      </c>
      <c r="I52" s="2"/>
      <c r="J52" s="2" t="s">
        <v>27</v>
      </c>
      <c r="K52" s="2"/>
      <c r="L52" s="2" t="s">
        <v>28</v>
      </c>
      <c r="M52" s="1">
        <v>330</v>
      </c>
      <c r="N52" s="2" t="s">
        <v>29</v>
      </c>
      <c r="O52" s="2" t="s">
        <v>24</v>
      </c>
      <c r="P52" s="2" t="s">
        <v>30</v>
      </c>
      <c r="Q52" s="2" t="s">
        <v>31</v>
      </c>
      <c r="R52" s="2"/>
      <c r="S52" s="2" t="s">
        <v>4</v>
      </c>
      <c r="T52" s="2"/>
      <c r="U52" s="2" t="s">
        <v>15</v>
      </c>
      <c r="V52" s="2" t="s">
        <v>2</v>
      </c>
      <c r="W52" s="2" t="s">
        <v>32</v>
      </c>
      <c r="X52" s="2">
        <v>3700</v>
      </c>
      <c r="Y52" s="2">
        <v>0</v>
      </c>
      <c r="Z52" s="1">
        <v>0</v>
      </c>
      <c r="AA52" s="1">
        <v>3700</v>
      </c>
      <c r="AB52" s="1">
        <v>1300</v>
      </c>
      <c r="AC52" s="1"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13</v>
      </c>
      <c r="AQ52" s="2"/>
      <c r="AR52" t="str">
        <f>_xlfn.TEXTJOIN(,,"http://portagecountyauditor.org/Data.aspx?ParcelID=",C52)</f>
        <v>http://portagecountyauditor.org/Data.aspx?ParcelID=39-047-20-00-013-000</v>
      </c>
      <c r="AS52" s="5" t="str">
        <f>HYPERLINK(AR52,"Link to Auditor's Site")</f>
        <v>Link to Auditor's Site</v>
      </c>
    </row>
    <row r="53" spans="1:45" x14ac:dyDescent="0.2">
      <c r="A53" s="2" t="s">
        <v>24</v>
      </c>
      <c r="B53" s="3">
        <v>36437</v>
      </c>
      <c r="C53" s="2" t="s">
        <v>148</v>
      </c>
      <c r="D53" s="2">
        <v>1.932393E-2</v>
      </c>
      <c r="E53" s="2">
        <v>0</v>
      </c>
      <c r="F53" s="2" t="s">
        <v>148</v>
      </c>
      <c r="G53" s="2"/>
      <c r="H53" s="2"/>
      <c r="I53" s="2"/>
      <c r="J53" s="2" t="s">
        <v>27</v>
      </c>
      <c r="K53" s="2"/>
      <c r="L53" s="2" t="s">
        <v>28</v>
      </c>
      <c r="M53" s="1">
        <v>330</v>
      </c>
      <c r="N53" s="2" t="s">
        <v>29</v>
      </c>
      <c r="O53" s="2" t="s">
        <v>24</v>
      </c>
      <c r="P53" s="2" t="s">
        <v>30</v>
      </c>
      <c r="Q53" s="2" t="s">
        <v>31</v>
      </c>
      <c r="R53" s="2"/>
      <c r="S53" s="2" t="s">
        <v>4</v>
      </c>
      <c r="T53" s="2"/>
      <c r="U53" s="2" t="s">
        <v>15</v>
      </c>
      <c r="V53" s="2" t="s">
        <v>2</v>
      </c>
      <c r="W53" s="2" t="s">
        <v>32</v>
      </c>
      <c r="X53" s="2">
        <v>400</v>
      </c>
      <c r="Y53" s="2">
        <v>0</v>
      </c>
      <c r="Z53" s="1">
        <v>0</v>
      </c>
      <c r="AA53" s="1">
        <v>400</v>
      </c>
      <c r="AB53" s="1">
        <v>140</v>
      </c>
      <c r="AC53" s="1">
        <v>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13</v>
      </c>
      <c r="AQ53" s="2"/>
      <c r="AR53" t="str">
        <f>_xlfn.TEXTJOIN(,,"http://portagecountyauditor.org/Data.aspx?ParcelID=",C53)</f>
        <v>http://portagecountyauditor.org/Data.aspx?ParcelID=39-047-20-00-014-000</v>
      </c>
      <c r="AS53" s="5" t="str">
        <f>HYPERLINK(AR53,"Link to Auditor's Site")</f>
        <v>Link to Auditor's Site</v>
      </c>
    </row>
    <row r="54" spans="1:45" x14ac:dyDescent="0.2">
      <c r="A54" s="2" t="s">
        <v>24</v>
      </c>
      <c r="B54" s="3">
        <v>36437</v>
      </c>
      <c r="C54" s="2" t="s">
        <v>172</v>
      </c>
      <c r="D54" s="2">
        <v>0.23073558</v>
      </c>
      <c r="E54" s="2">
        <v>0</v>
      </c>
      <c r="F54" s="2" t="s">
        <v>172</v>
      </c>
      <c r="G54" s="2"/>
      <c r="H54" s="2" t="s">
        <v>133</v>
      </c>
      <c r="I54" s="2"/>
      <c r="J54" s="2" t="s">
        <v>27</v>
      </c>
      <c r="K54" s="2"/>
      <c r="L54" s="2" t="s">
        <v>28</v>
      </c>
      <c r="M54" s="1">
        <v>330</v>
      </c>
      <c r="N54" s="2" t="s">
        <v>29</v>
      </c>
      <c r="O54" s="2" t="s">
        <v>24</v>
      </c>
      <c r="P54" s="2" t="s">
        <v>30</v>
      </c>
      <c r="Q54" s="2" t="s">
        <v>31</v>
      </c>
      <c r="R54" s="2"/>
      <c r="S54" s="2" t="s">
        <v>4</v>
      </c>
      <c r="T54" s="2"/>
      <c r="U54" s="2" t="s">
        <v>15</v>
      </c>
      <c r="V54" s="2" t="s">
        <v>2</v>
      </c>
      <c r="W54" s="2" t="s">
        <v>32</v>
      </c>
      <c r="X54" s="2">
        <v>4000</v>
      </c>
      <c r="Y54" s="2">
        <v>0</v>
      </c>
      <c r="Z54" s="1">
        <v>0</v>
      </c>
      <c r="AA54" s="1">
        <v>4000</v>
      </c>
      <c r="AB54" s="1">
        <v>1400</v>
      </c>
      <c r="AC54" s="1">
        <v>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13</v>
      </c>
      <c r="AQ54" s="2"/>
      <c r="AR54" t="str">
        <f>_xlfn.TEXTJOIN(,,"http://portagecountyauditor.org/Data.aspx?ParcelID=",C54)</f>
        <v>http://portagecountyauditor.org/Data.aspx?ParcelID=39-047-20-00-015-000</v>
      </c>
      <c r="AS54" s="5" t="str">
        <f>HYPERLINK(AR54,"Link to Auditor's Site")</f>
        <v>Link to Auditor's Site</v>
      </c>
    </row>
    <row r="55" spans="1:45" x14ac:dyDescent="0.2">
      <c r="A55" s="2" t="s">
        <v>24</v>
      </c>
      <c r="B55" s="3">
        <v>36437</v>
      </c>
      <c r="C55" s="2" t="s">
        <v>173</v>
      </c>
      <c r="D55" s="2">
        <v>7.4586890000000003E-2</v>
      </c>
      <c r="E55" s="2">
        <v>0</v>
      </c>
      <c r="F55" s="2" t="s">
        <v>173</v>
      </c>
      <c r="G55" s="2"/>
      <c r="H55" s="2" t="s">
        <v>127</v>
      </c>
      <c r="I55" s="2"/>
      <c r="J55" s="2" t="s">
        <v>27</v>
      </c>
      <c r="K55" s="2"/>
      <c r="L55" s="2" t="s">
        <v>28</v>
      </c>
      <c r="M55" s="1">
        <v>330</v>
      </c>
      <c r="N55" s="2" t="s">
        <v>29</v>
      </c>
      <c r="O55" s="2" t="s">
        <v>24</v>
      </c>
      <c r="P55" s="2" t="s">
        <v>30</v>
      </c>
      <c r="Q55" s="2" t="s">
        <v>31</v>
      </c>
      <c r="R55" s="2"/>
      <c r="S55" s="2" t="s">
        <v>4</v>
      </c>
      <c r="T55" s="2"/>
      <c r="U55" s="2" t="s">
        <v>15</v>
      </c>
      <c r="V55" s="2" t="s">
        <v>2</v>
      </c>
      <c r="W55" s="2" t="s">
        <v>32</v>
      </c>
      <c r="X55" s="2">
        <v>1300</v>
      </c>
      <c r="Y55" s="2">
        <v>0</v>
      </c>
      <c r="Z55" s="1">
        <v>0</v>
      </c>
      <c r="AA55" s="1">
        <v>1300</v>
      </c>
      <c r="AB55" s="1">
        <v>460</v>
      </c>
      <c r="AC55" s="1">
        <v>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13</v>
      </c>
      <c r="AQ55" s="2"/>
      <c r="AR55" t="str">
        <f>_xlfn.TEXTJOIN(,,"http://portagecountyauditor.org/Data.aspx?ParcelID=",C55)</f>
        <v>http://portagecountyauditor.org/Data.aspx?ParcelID=39-047-20-00-016-000</v>
      </c>
      <c r="AS55" s="5" t="str">
        <f>HYPERLINK(AR55,"Link to Auditor's Site")</f>
        <v>Link to Auditor's Site</v>
      </c>
    </row>
    <row r="56" spans="1:45" x14ac:dyDescent="0.2">
      <c r="A56" s="2" t="s">
        <v>24</v>
      </c>
      <c r="B56" s="3">
        <v>36437</v>
      </c>
      <c r="C56" s="2" t="s">
        <v>171</v>
      </c>
      <c r="D56" s="2">
        <v>0.29958121999999998</v>
      </c>
      <c r="E56" s="2">
        <v>0</v>
      </c>
      <c r="F56" s="2" t="s">
        <v>171</v>
      </c>
      <c r="G56" s="2"/>
      <c r="H56" s="2"/>
      <c r="I56" s="2"/>
      <c r="J56" s="2" t="s">
        <v>27</v>
      </c>
      <c r="K56" s="2" t="s">
        <v>4</v>
      </c>
      <c r="L56" s="2" t="s">
        <v>28</v>
      </c>
      <c r="M56" s="1">
        <v>330</v>
      </c>
      <c r="N56" s="2" t="s">
        <v>29</v>
      </c>
      <c r="O56" s="2" t="s">
        <v>24</v>
      </c>
      <c r="P56" s="2" t="s">
        <v>30</v>
      </c>
      <c r="Q56" s="2" t="s">
        <v>31</v>
      </c>
      <c r="R56" s="2"/>
      <c r="S56" s="2" t="s">
        <v>4</v>
      </c>
      <c r="T56" s="2"/>
      <c r="U56" s="2" t="s">
        <v>15</v>
      </c>
      <c r="V56" s="2" t="s">
        <v>2</v>
      </c>
      <c r="W56" s="2" t="s">
        <v>32</v>
      </c>
      <c r="X56" s="2">
        <v>5200</v>
      </c>
      <c r="Y56" s="2">
        <v>0</v>
      </c>
      <c r="Z56" s="1">
        <v>0</v>
      </c>
      <c r="AA56" s="1">
        <v>5200</v>
      </c>
      <c r="AB56" s="1">
        <v>1820</v>
      </c>
      <c r="AC56" s="1">
        <v>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13</v>
      </c>
      <c r="AQ56" s="2"/>
      <c r="AR56" t="str">
        <f>_xlfn.TEXTJOIN(,,"http://portagecountyauditor.org/Data.aspx?ParcelID=",C56)</f>
        <v>http://portagecountyauditor.org/Data.aspx?ParcelID=39-047-20-00-017-000</v>
      </c>
      <c r="AS56" s="5" t="str">
        <f>HYPERLINK(AR56,"Link to Auditor's Site")</f>
        <v>Link to Auditor's Site</v>
      </c>
    </row>
    <row r="57" spans="1:45" x14ac:dyDescent="0.2">
      <c r="A57" s="2" t="s">
        <v>24</v>
      </c>
      <c r="B57" s="3">
        <v>36437</v>
      </c>
      <c r="C57" s="2" t="s">
        <v>25</v>
      </c>
      <c r="D57" s="2">
        <v>16.038876479999999</v>
      </c>
      <c r="E57" s="2">
        <v>14</v>
      </c>
      <c r="F57" s="2" t="s">
        <v>25</v>
      </c>
      <c r="G57" s="2"/>
      <c r="H57" s="2" t="s">
        <v>26</v>
      </c>
      <c r="I57" s="2"/>
      <c r="J57" s="2" t="s">
        <v>27</v>
      </c>
      <c r="K57" s="2"/>
      <c r="L57" s="2" t="s">
        <v>28</v>
      </c>
      <c r="M57" s="1">
        <v>330</v>
      </c>
      <c r="N57" s="2" t="s">
        <v>29</v>
      </c>
      <c r="O57" s="2" t="s">
        <v>24</v>
      </c>
      <c r="P57" s="2" t="s">
        <v>30</v>
      </c>
      <c r="Q57" s="2" t="s">
        <v>31</v>
      </c>
      <c r="R57" s="2"/>
      <c r="S57" s="2" t="s">
        <v>4</v>
      </c>
      <c r="T57" s="2"/>
      <c r="U57" s="2" t="s">
        <v>15</v>
      </c>
      <c r="V57" s="2" t="s">
        <v>2</v>
      </c>
      <c r="W57" s="2" t="s">
        <v>32</v>
      </c>
      <c r="X57" s="2">
        <v>245000</v>
      </c>
      <c r="Y57" s="2">
        <v>2496600</v>
      </c>
      <c r="Z57" s="1">
        <v>0</v>
      </c>
      <c r="AA57" s="1">
        <v>2741600</v>
      </c>
      <c r="AB57" s="1">
        <v>85750</v>
      </c>
      <c r="AC57" s="1">
        <v>873810</v>
      </c>
      <c r="AD57" s="1">
        <v>1915</v>
      </c>
      <c r="AE57" s="1">
        <v>1</v>
      </c>
      <c r="AF57" s="1">
        <v>1</v>
      </c>
      <c r="AG57" s="1">
        <v>5570</v>
      </c>
      <c r="AH57" s="1">
        <v>1</v>
      </c>
      <c r="AI57" s="1">
        <v>2</v>
      </c>
      <c r="AJ57" s="1">
        <v>406</v>
      </c>
      <c r="AK57" s="2" t="s">
        <v>3</v>
      </c>
      <c r="AL57" s="1">
        <v>330</v>
      </c>
      <c r="AM57" s="1">
        <v>1999</v>
      </c>
      <c r="AN57" s="1">
        <v>0</v>
      </c>
      <c r="AO57" s="1">
        <v>56</v>
      </c>
      <c r="AP57" s="2" t="s">
        <v>13</v>
      </c>
      <c r="AQ57" s="2"/>
      <c r="AR57" t="str">
        <f>_xlfn.TEXTJOIN(,,"http://portagecountyauditor.org/Data.aspx?ParcelID=",C57)</f>
        <v>http://portagecountyauditor.org/Data.aspx?ParcelID=39-047-20-00-018-000</v>
      </c>
      <c r="AS57" s="5" t="str">
        <f>HYPERLINK(AR57,"Link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2019-08-12T15:02:42Z</dcterms:modified>
</cp:coreProperties>
</file>