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Developed Land Tables\"/>
    </mc:Choice>
  </mc:AlternateContent>
  <xr:revisionPtr revIDLastSave="0" documentId="13_ncr:1_{9FF6A605-8E60-4CAF-8E2E-3FF4EAF710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RIS" sheetId="1" r:id="rId1"/>
  </sheets>
  <definedNames>
    <definedName name="_xlnm._FilterDatabase" localSheetId="0" hidden="1">PARIS!$A$1:$AS$38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</calcChain>
</file>

<file path=xl/sharedStrings.xml><?xml version="1.0" encoding="utf-8"?>
<sst xmlns="http://schemas.openxmlformats.org/spreadsheetml/2006/main" count="409" uniqueCount="178">
  <si>
    <t>CAMA</t>
  </si>
  <si>
    <t>DR</t>
  </si>
  <si>
    <t>OH</t>
  </si>
  <si>
    <t>USA</t>
  </si>
  <si>
    <t>Storage Warehouse</t>
  </si>
  <si>
    <t>Commercial</t>
  </si>
  <si>
    <t>RD</t>
  </si>
  <si>
    <t>RAVENNA</t>
  </si>
  <si>
    <t>Industrial Light Manufacturing</t>
  </si>
  <si>
    <t>DIAMOND</t>
  </si>
  <si>
    <t>Retail Store</t>
  </si>
  <si>
    <t>PTHS PROPERTIES LLC</t>
  </si>
  <si>
    <t>27-018-00-00-018-000</t>
  </si>
  <si>
    <t>https://portageoh-auditor-classic.ddti.net/Data.aspx?ParcelID=27-018-00-00-018-000</t>
  </si>
  <si>
    <t>KATHRON</t>
  </si>
  <si>
    <t>AVE</t>
  </si>
  <si>
    <t>CUYAHOGA FALLS</t>
  </si>
  <si>
    <t>Paris Township</t>
  </si>
  <si>
    <t>LEISURE LAKE MEMBERSHIP ASSOCIATION &amp; OTHERS</t>
  </si>
  <si>
    <t>27-039-00-00-001-003</t>
  </si>
  <si>
    <t>https://portageoh-auditor-classic.ddti.net/Data.aspx?ParcelID=27-039-00-00-001-003</t>
  </si>
  <si>
    <t>LEISURE LAKE MEMBERSHIP</t>
  </si>
  <si>
    <t>PO BOX 303</t>
  </si>
  <si>
    <t>BAPTIST BIBLE CHURCH OHIO RELIGIOUS CORP</t>
  </si>
  <si>
    <t>27-018-00-00-027-013</t>
  </si>
  <si>
    <t>https://portageoh-auditor-classic.ddti.net/Data.aspx?ParcelID=27-018-00-00-027-013</t>
  </si>
  <si>
    <t>BAPTIST BIBLE CHURCH</t>
  </si>
  <si>
    <t>Church</t>
  </si>
  <si>
    <t>Churches</t>
  </si>
  <si>
    <t>UNITED STEEL WORKERS OF OF AMERICA LOCAL #8565</t>
  </si>
  <si>
    <t>27-018-00-00-008-000</t>
  </si>
  <si>
    <t>https://portageoh-auditor-classic.ddti.net/Data.aspx?ParcelID=27-018-00-00-008-000</t>
  </si>
  <si>
    <t>UNITED STEEL WORKERS OF</t>
  </si>
  <si>
    <t>JUNE</t>
  </si>
  <si>
    <t>STREETSBORO</t>
  </si>
  <si>
    <t>Government</t>
  </si>
  <si>
    <t>Park/Preserve</t>
  </si>
  <si>
    <t>STATE OF OHIO</t>
  </si>
  <si>
    <t>27-036-00-00-002-000</t>
  </si>
  <si>
    <t>https://portageoh-auditor-classic.ddti.net/Data.aspx?ParcelID=27-036-00-00-002-000</t>
  </si>
  <si>
    <t xml:space="preserve">STATE OF OHIO </t>
  </si>
  <si>
    <t>27-036-00-00-003-000</t>
  </si>
  <si>
    <t>https://portageoh-auditor-classic.ddti.net/Data.aspx?ParcelID=27-036-00-00-003-000</t>
  </si>
  <si>
    <t>Cemeteries</t>
  </si>
  <si>
    <t>GRUCA DIANE M</t>
  </si>
  <si>
    <t>27-040-00-00-002-000</t>
  </si>
  <si>
    <t>https://portageoh-auditor-classic.ddti.net/Data.aspx?ParcelID=27-040-00-00-002-000</t>
  </si>
  <si>
    <t>CABLELINE</t>
  </si>
  <si>
    <t>TOBIN THOMAS J BISHOP (TRUSTEE)</t>
  </si>
  <si>
    <t>27-021-00-00-021-000</t>
  </si>
  <si>
    <t>https://portageoh-auditor-classic.ddti.net/Data.aspx?ParcelID=27-021-00-00-021-000</t>
  </si>
  <si>
    <t>TOBIN THOMAS J</t>
  </si>
  <si>
    <t>NEWTON FALLS</t>
  </si>
  <si>
    <t>UNITED STATES OF AMERICA</t>
  </si>
  <si>
    <t>PARIS TOWNSHIP TRUSTEES</t>
  </si>
  <si>
    <t>27-033-00-00-012-000</t>
  </si>
  <si>
    <t>https://portageoh-auditor-classic.ddti.net/Data.aspx?ParcelID=27-033-00-00-012-000</t>
  </si>
  <si>
    <t>PARIS TOWNSHIP</t>
  </si>
  <si>
    <t>UNITED STATES OF</t>
  </si>
  <si>
    <t>PARIS INN INC</t>
  </si>
  <si>
    <t>27-025-00-00-042-000</t>
  </si>
  <si>
    <t>https://portageoh-auditor-classic.ddti.net/Data.aspx?ParcelID=27-025-00-00-042-000</t>
  </si>
  <si>
    <t>SANDS HOLDINGS INC</t>
  </si>
  <si>
    <t>Multiple Resid. (Low Rise)</t>
  </si>
  <si>
    <t>Fire Station (Staff)</t>
  </si>
  <si>
    <t>LEISURE LAKE MEMBERSHIP ASSOCIATION</t>
  </si>
  <si>
    <t>27-039-00-00-001-004</t>
  </si>
  <si>
    <t>https://portageoh-auditor-classic.ddti.net/Data.aspx?ParcelID=27-039-00-00-001-004</t>
  </si>
  <si>
    <t>27-038-00-00-005-002</t>
  </si>
  <si>
    <t>https://portageoh-auditor-classic.ddti.net/Data.aspx?ParcelID=27-038-00-00-005-002</t>
  </si>
  <si>
    <t>27-030-00-00-001-001</t>
  </si>
  <si>
    <t>https://portageoh-auditor-classic.ddti.net/Data.aspx?ParcelID=27-030-00-00-001-001</t>
  </si>
  <si>
    <t>UNITED TELEPHONE COMPANY OF OHIO</t>
  </si>
  <si>
    <t>27-023-00-00-011-001</t>
  </si>
  <si>
    <t>https://portageoh-auditor-classic.ddti.net/Data.aspx?ParcelID=27-023-00-00-011-001</t>
  </si>
  <si>
    <t>UNITED TELEPHONE</t>
  </si>
  <si>
    <t>27-039-00-00-001-005</t>
  </si>
  <si>
    <t>https://portageoh-auditor-classic.ddti.net/Data.aspx?ParcelID=27-039-00-00-001-005</t>
  </si>
  <si>
    <t>27-039-00-00-001-002</t>
  </si>
  <si>
    <t>https://portageoh-auditor-classic.ddti.net/Data.aspx?ParcelID=27-039-00-00-001-002</t>
  </si>
  <si>
    <t>EAST OHIO GAS CO</t>
  </si>
  <si>
    <t xml:space="preserve">EAST OHIO GAS CO </t>
  </si>
  <si>
    <t>SQ</t>
  </si>
  <si>
    <t>27-036-00-00-001-000</t>
  </si>
  <si>
    <t>https://portageoh-auditor-classic.ddti.net/Data.aspx?ParcelID=27-036-00-00-001-000</t>
  </si>
  <si>
    <t>PARIS TOWNSHIP BOARD OF TRUSTEES</t>
  </si>
  <si>
    <t>27-018-00-00-027-015</t>
  </si>
  <si>
    <t>https://portageoh-auditor-classic.ddti.net/Data.aspx?ParcelID=27-018-00-00-027-015</t>
  </si>
  <si>
    <t>PARIS TOWNSHIP BOARD OF</t>
  </si>
  <si>
    <t>27-018-00-00-025-000</t>
  </si>
  <si>
    <t>https://portageoh-auditor-classic.ddti.net/Data.aspx?ParcelID=27-018-00-00-025-000</t>
  </si>
  <si>
    <t xml:space="preserve">PARIS TOWNSHIP TRUSTEES </t>
  </si>
  <si>
    <t>NEWTON FALLS ROAD</t>
  </si>
  <si>
    <t>27-042-00-00-007-000</t>
  </si>
  <si>
    <t>https://portageoh-auditor-classic.ddti.net/Data.aspx?ParcelID=27-042-00-00-007-000</t>
  </si>
  <si>
    <t>27-039-00-00-001-000</t>
  </si>
  <si>
    <t>https://portageoh-auditor-classic.ddti.net/Data.aspx?ParcelID=27-039-00-00-001-000</t>
  </si>
  <si>
    <t>27-007-00-00-002-000</t>
  </si>
  <si>
    <t>https://portageoh-auditor-classic.ddti.net/Data.aspx?ParcelID=27-007-00-00-002-000</t>
  </si>
  <si>
    <t>UNITED STATES</t>
  </si>
  <si>
    <t>27-042-00-00-014-000</t>
  </si>
  <si>
    <t>https://portageoh-auditor-classic.ddti.net/Data.aspx?ParcelID=27-042-00-00-014-000</t>
  </si>
  <si>
    <t>27-042-00-00-012-000</t>
  </si>
  <si>
    <t>https://portageoh-auditor-classic.ddti.net/Data.aspx?ParcelID=27-042-00-00-012-000</t>
  </si>
  <si>
    <t>D M P R LLC</t>
  </si>
  <si>
    <t>27-019-00-00-005-000</t>
  </si>
  <si>
    <t>https://portageoh-auditor-classic.ddti.net/Data.aspx?ParcelID=27-019-00-00-005-000</t>
  </si>
  <si>
    <t xml:space="preserve">D M P R LLC </t>
  </si>
  <si>
    <t>MINYOUNG</t>
  </si>
  <si>
    <t>10029 HOLCOMB LLC</t>
  </si>
  <si>
    <t>27-013-00-00-001-000</t>
  </si>
  <si>
    <t>https://portageoh-auditor-classic.ddti.net/Data.aspx?ParcelID=27-013-00-00-001-000</t>
  </si>
  <si>
    <t xml:space="preserve">CABLELINE </t>
  </si>
  <si>
    <t>27-024-10-00-006-000</t>
  </si>
  <si>
    <t>https://portageoh-auditor-classic.ddti.net/Data.aspx?ParcelID=27-024-10-00-006-000</t>
  </si>
  <si>
    <t>27-018-00-00-026-000</t>
  </si>
  <si>
    <t>https://portageoh-auditor-classic.ddti.net/Data.aspx?ParcelID=27-018-00-00-026-000</t>
  </si>
  <si>
    <t>27-039-00-00-001-001</t>
  </si>
  <si>
    <t>https://portageoh-auditor-classic.ddti.net/Data.aspx?ParcelID=27-039-00-00-001-001</t>
  </si>
  <si>
    <t>SHRC PROPERTIES LLC</t>
  </si>
  <si>
    <t>27-039-00-00-001-009</t>
  </si>
  <si>
    <t>https://portageoh-auditor-classic.ddti.net/Data.aspx?ParcelID=27-039-00-00-001-009</t>
  </si>
  <si>
    <t xml:space="preserve">SHRC PROPERTIES LLC </t>
  </si>
  <si>
    <t>PUBLIC  PO BOX 217</t>
  </si>
  <si>
    <t>ANDOVER</t>
  </si>
  <si>
    <t>27-023-00-00-011-000</t>
  </si>
  <si>
    <t>https://portageoh-auditor-classic.ddti.net/Data.aspx?ParcelID=27-023-00-00-011-000</t>
  </si>
  <si>
    <t>27-042-00-00-013-000</t>
  </si>
  <si>
    <t>https://portageoh-auditor-classic.ddti.net/Data.aspx?ParcelID=27-042-00-00-013-000</t>
  </si>
  <si>
    <t>27-024-10-00-007-000</t>
  </si>
  <si>
    <t>https://portageoh-auditor-classic.ddti.net/Data.aspx?ParcelID=27-024-10-00-007-000</t>
  </si>
  <si>
    <t>27-018-00-00-024-000</t>
  </si>
  <si>
    <t>https://portageoh-auditor-classic.ddti.net/Data.aspx?ParcelID=27-018-00-00-024-000</t>
  </si>
  <si>
    <t>PARIS TWP TRUSTEES</t>
  </si>
  <si>
    <t>27-033-00-00-011-000</t>
  </si>
  <si>
    <t>https://portageoh-auditor-classic.ddti.net/Data.aspx?ParcelID=27-033-00-00-011-000</t>
  </si>
  <si>
    <t xml:space="preserve">PARIS TWP TRUSTEES </t>
  </si>
  <si>
    <t>27-036-00-00-004-000</t>
  </si>
  <si>
    <t>https://portageoh-auditor-classic.ddti.net/Data.aspx?ParcelID=27-036-00-00-004-000</t>
  </si>
  <si>
    <t>27-038-00-00-005-001</t>
  </si>
  <si>
    <t>https://portageoh-auditor-classic.ddti.net/Data.aspx?ParcelID=27-038-00-00-005-001</t>
  </si>
  <si>
    <t>OWNER NAME</t>
  </si>
  <si>
    <t>PARCEL ID</t>
  </si>
  <si>
    <t>CALCULATED ACREAGE</t>
  </si>
  <si>
    <t>DEEDED ACREAGE</t>
  </si>
  <si>
    <t>HYPERLINK</t>
  </si>
  <si>
    <t>AUDITOR'S CLASSIFICATION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</si>
  <si>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</si>
  <si>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</si>
  <si>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</si>
  <si>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</si>
  <si>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</si>
  <si>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</si>
  <si>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</si>
  <si>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</si>
  <si>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</si>
  <si>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OWNER'S COUNTRY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</si>
  <si>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</si>
  <si>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</si>
  <si>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</si>
  <si>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</si>
  <si>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</si>
  <si>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</si>
  <si>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</si>
  <si>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</si>
  <si>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</si>
  <si>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</si>
  <si>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STORY COUNT</t>
  </si>
  <si>
    <t>OCCUPANCY ID</t>
  </si>
  <si>
    <t>OCCUPANCY TYPE CODE</t>
  </si>
  <si>
    <t>OCCUPANCY DESCRIPTION</t>
  </si>
  <si>
    <t>USE CODE</t>
  </si>
  <si>
    <t>YEAR REMODELED</t>
  </si>
  <si>
    <t>UNIT COUNT</t>
  </si>
  <si>
    <t>EFFECTIVE AGE</t>
  </si>
  <si>
    <t>COMMUNITY</t>
  </si>
  <si>
    <t>LAND USE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</si>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</sst>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5EDC97-9CCB-425C-9B91-BBF37D8DE22C}" name="Table1" displayName="Table1" ref="A1:AL38" totalsRowShown="0" headerRowDxfId="0" dataDxfId="1">
  <autoFilter ref="A1:AL38" xr:uid="{70E6BD1B-4767-4CA6-AD46-E0DA13149B5C}"/>
  <tableColumns count="38">
    <tableColumn id="1" xr3:uid="{37C4D523-5BC3-465D-8782-8E4E81C16EB9}" name="OWNER NAME" dataDxfId="39"/>
    <tableColumn id="2" xr3:uid="{860A843C-EA60-4A16-B3F1-E5266614439C}" name="PARCEL ID" dataDxfId="38"/>
    <tableColumn id="3" xr3:uid="{6B06AE4F-2B7C-47BF-9C92-A68C53D853D9}" name="CALCULATED ACREAGE" dataDxfId="37"/>
    <tableColumn id="4" xr3:uid="{6605B5B5-33E3-4948-AAE8-31D094BE6252}" name="DEEDED ACREAGE" dataDxfId="36"/>
    <tableColumn id="5" xr3:uid="{9F5D3D24-2BC9-4E83-B2CD-7C79F2A7B6D2}" name="CAMA" dataDxfId="35"/>
    <tableColumn id="6" xr3:uid="{EDFC0B66-747B-487F-B193-C0D28DFA457A}" name="HYPERLINK" dataDxfId="34" dataCellStyle="Hyperlink">
      <calculatedColumnFormula>HYPERLINK(E2, "Link to Auditor's Site")</calculatedColumnFormula>
    </tableColumn>
    <tableColumn id="7" xr3:uid="{07581492-8AE3-4D51-AE50-BA7BCC4F309B}" name="AUDITOR'S CLASSIFICATION" dataDxfId="33"/>
    <tableColumn id="8" xr3:uid="{9E4EA6DC-D5D9-4131-AE4F-D63B5ED1A1BA}" name="DEEDED OWNER" dataDxfId="32"/>
    <tableColumn id="9" xr3:uid="{17AC9A12-904F-4409-B8B9-7A2284546C3A}" name="OWNER NAME2" dataDxfId="31"/>
    <tableColumn id="10" xr3:uid="{068D58FE-B948-4ED7-966E-5C840CCBE024}" name="OWNER'S STREET NUMBER" dataDxfId="30"/>
    <tableColumn id="11" xr3:uid="{56BDBABF-8540-4058-BC25-48E1FE085413}" name="OWNER'S STREET DIRECTION" dataDxfId="29"/>
    <tableColumn id="12" xr3:uid="{1CF05079-CE57-4074-A9B3-850BE6A26AC9}" name="OWNER'S STREET NAME" dataDxfId="28"/>
    <tableColumn id="13" xr3:uid="{77F7389B-FE65-4500-9843-DDC9ECD23738}" name="OWNER'S STREET SUFFIX" dataDxfId="27"/>
    <tableColumn id="14" xr3:uid="{8A6E8620-75A1-404A-AB41-A2E716BD2472}" name="OWNER'S SUFFIX DIRECTION" dataDxfId="26"/>
    <tableColumn id="15" xr3:uid="{C74088B5-178A-4069-AF39-06198A9AA8DA}" name="OWNER'S CITY" dataDxfId="25"/>
    <tableColumn id="16" xr3:uid="{2205D3A0-5038-4464-B202-C7FA7F1784F1}" name="OWNER'S STATE" dataDxfId="24"/>
    <tableColumn id="17" xr3:uid="{B759DA1D-17A6-4E84-A03F-E06E04E85DB7}" name="OWNER'S ZIP CODE" dataDxfId="23"/>
    <tableColumn id="18" xr3:uid="{37CAE1EC-F9E2-4D2A-B246-91CA1C603971}" name="OWNER'S COUNTRY" dataDxfId="22"/>
    <tableColumn id="19" xr3:uid="{BAA335FF-1DC4-4791-A35C-B6804BBDC108}" name="MARKET LAND VALUE" dataDxfId="21"/>
    <tableColumn id="20" xr3:uid="{1C076AA9-3A7A-488F-9F3F-BBF224A8403C}" name="MARKET IMPROVEMENT VALUE" dataDxfId="20"/>
    <tableColumn id="21" xr3:uid="{7C22CD30-1854-4203-8CDA-75A24BAE541A}" name="CAUV VALUE" dataDxfId="19"/>
    <tableColumn id="22" xr3:uid="{6ED9B3B2-7E88-4AF3-B81F-7A3D44E63738}" name="TOTAL MARKET VALUE" dataDxfId="18"/>
    <tableColumn id="23" xr3:uid="{140D04D2-23FD-4519-861B-54D9B3B1FEF3}" name="ASSESSED LAND VALUE" dataDxfId="17"/>
    <tableColumn id="24" xr3:uid="{D8DF315E-20EC-4EC6-8824-FDD035D7A0B2}" name="ASSESSED IMPROVEMENT VALUE" dataDxfId="16"/>
    <tableColumn id="25" xr3:uid="{ED1D53FA-3CE6-4092-B6C0-10B38012FE72}" name="YEAR BUILT" dataDxfId="15"/>
    <tableColumn id="26" xr3:uid="{80131F7D-0B09-4422-A3EC-A7566205D600}" name="BUILDING SECTION ID" dataDxfId="14"/>
    <tableColumn id="27" xr3:uid="{7E88018A-A877-4943-9CD9-A9836FA66C76}" name="SECTION NUMBER" dataDxfId="13"/>
    <tableColumn id="28" xr3:uid="{1C0EB08C-4954-47E9-BD2F-D7F3B9403712}" name="SECTION AREA" dataDxfId="12"/>
    <tableColumn id="29" xr3:uid="{C9E6D62A-EE5A-41A2-83E0-AF8D2CC54099}" name="SECTION STORY COUNT" dataDxfId="11"/>
    <tableColumn id="30" xr3:uid="{683F8C7C-FD22-409F-880C-BC36C26E6483}" name="OCCUPANCY ID" dataDxfId="10"/>
    <tableColumn id="31" xr3:uid="{D0EA58A3-738E-4457-8C36-D0D014806AD7}" name="OCCUPANCY TYPE CODE" dataDxfId="9"/>
    <tableColumn id="32" xr3:uid="{54803E2A-C417-43B6-966C-578B4893C860}" name="OCCUPANCY DESCRIPTION" dataDxfId="8"/>
    <tableColumn id="33" xr3:uid="{6B70A2BF-6E6A-4109-A4F6-3DD34D30C5B7}" name="USE CODE" dataDxfId="7"/>
    <tableColumn id="34" xr3:uid="{43AF4EAF-A4AE-46A5-BDD2-B92CB332CB03}" name="YEAR REMODELED" dataDxfId="6"/>
    <tableColumn id="35" xr3:uid="{7ABF81DF-EAFE-4E5A-87A6-D4861E3ECCEB}" name="UNIT COUNT" dataDxfId="5"/>
    <tableColumn id="36" xr3:uid="{F77F17A2-FA4F-4D61-BE00-BD6BA3A10B35}" name="EFFECTIVE AGE" dataDxfId="4"/>
    <tableColumn id="37" xr3:uid="{9440B992-35CD-414B-B78D-0096B641A887}" name="COMMUNITY" dataDxfId="3"/>
    <tableColumn id="38" xr3:uid="{C0281FDF-E147-424C-8B23-6E3465E8645B}" name="LAND USE" dataDxfId="2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38"/>
  <sheetViews>
    <sheetView tabSelected="1" topLeftCell="AA1" workbookViewId="0">
      <pane ySplit="1" topLeftCell="A2" activePane="bottomLeft" state="frozen"/>
      <selection pane="bottomLeft" activeCell="AJ29" sqref="AJ29"/>
    </sheetView>
  </sheetViews>
  <sheetFormatPr defaultRowHeight="12.75" x14ac:dyDescent="0.2"/>
  <cols>
    <col min="1" max="1" width="53.140625" bestFit="1" customWidth="1"/>
    <col min="2" max="2" width="20" bestFit="1" customWidth="1"/>
    <col min="3" max="3" width="24.85546875" customWidth="1"/>
    <col min="4" max="4" width="19.85546875" customWidth="1"/>
    <col min="5" max="5" width="73.28515625" bestFit="1" customWidth="1"/>
    <col min="6" max="6" width="18.42578125" bestFit="1" customWidth="1"/>
    <col min="7" max="7" width="29.28515625" customWidth="1"/>
    <col min="8" max="8" width="53.140625" bestFit="1" customWidth="1"/>
    <col min="9" max="9" width="28" bestFit="1" customWidth="1"/>
    <col min="10" max="10" width="28" customWidth="1"/>
    <col min="11" max="11" width="30.140625" customWidth="1"/>
    <col min="12" max="12" width="32.85546875" bestFit="1" customWidth="1"/>
    <col min="13" max="13" width="26.85546875" customWidth="1"/>
    <col min="14" max="14" width="29.7109375" customWidth="1"/>
    <col min="15" max="15" width="21.42578125" bestFit="1" customWidth="1"/>
    <col min="16" max="16" width="18.42578125" customWidth="1"/>
    <col min="17" max="17" width="21" customWidth="1"/>
    <col min="18" max="18" width="21.28515625" customWidth="1"/>
    <col min="19" max="19" width="23.140625" customWidth="1"/>
    <col min="20" max="20" width="31.85546875" customWidth="1"/>
    <col min="21" max="21" width="15" customWidth="1"/>
    <col min="22" max="22" width="24.28515625" customWidth="1"/>
    <col min="23" max="23" width="25.42578125" customWidth="1"/>
    <col min="24" max="24" width="34.140625" customWidth="1"/>
    <col min="25" max="25" width="16" customWidth="1"/>
    <col min="26" max="26" width="23.140625" customWidth="1"/>
    <col min="27" max="27" width="19.7109375" customWidth="1"/>
    <col min="28" max="28" width="16.85546875" customWidth="1"/>
    <col min="29" max="29" width="25.140625" customWidth="1"/>
    <col min="30" max="30" width="17.140625" customWidth="1"/>
    <col min="31" max="31" width="25.7109375" customWidth="1"/>
    <col min="32" max="32" width="27.85546875" customWidth="1"/>
    <col min="33" max="33" width="12.5703125" customWidth="1"/>
    <col min="34" max="34" width="20" customWidth="1"/>
    <col min="35" max="35" width="14.42578125" customWidth="1"/>
    <col min="36" max="36" width="17.5703125" customWidth="1"/>
    <col min="37" max="37" width="19.7109375" bestFit="1" customWidth="1"/>
    <col min="38" max="38" width="18.7109375" bestFit="1" customWidth="1"/>
  </cols>
  <sheetData>
    <row r="1" spans="1:38" x14ac:dyDescent="0.2">
      <c r="A1" s="4" t="s">
        <v>141</v>
      </c>
      <c r="B1" s="4" t="s">
        <v>142</v>
      </c>
      <c r="C1" s="4" t="s">
        <v>143</v>
      </c>
      <c r="D1" s="4" t="s">
        <v>144</v>
      </c>
      <c r="E1" s="4" t="s">
        <v>0</v>
      </c>
      <c r="F1" s="4" t="s">
        <v>145</v>
      </c>
      <c r="G1" s="4" t="s">
        <v>146</v>
      </c>
      <c r="H1" s="4" t="s">
        <v>147</v>
      </c>
      <c r="I1" s="4" t="s">
        <v>177</v>
      </c>
      <c r="J1" s="4" t="s">
        <v>149</v>
      </c>
      <c r="K1" s="4" t="s">
        <v>150</v>
      </c>
      <c r="L1" s="4" t="s">
        <v>148</v>
      </c>
      <c r="M1" s="4" t="s">
        <v>151</v>
      </c>
      <c r="N1" s="4" t="s">
        <v>152</v>
      </c>
      <c r="O1" s="4" t="s">
        <v>153</v>
      </c>
      <c r="P1" s="4" t="s">
        <v>154</v>
      </c>
      <c r="Q1" s="4" t="s">
        <v>155</v>
      </c>
      <c r="R1" s="4" t="s">
        <v>156</v>
      </c>
      <c r="S1" s="4" t="s">
        <v>157</v>
      </c>
      <c r="T1" s="4" t="s">
        <v>158</v>
      </c>
      <c r="U1" s="4" t="s">
        <v>159</v>
      </c>
      <c r="V1" s="4" t="s">
        <v>160</v>
      </c>
      <c r="W1" s="4" t="s">
        <v>161</v>
      </c>
      <c r="X1" s="4" t="s">
        <v>162</v>
      </c>
      <c r="Y1" s="4" t="s">
        <v>163</v>
      </c>
      <c r="Z1" s="4" t="s">
        <v>164</v>
      </c>
      <c r="AA1" s="4" t="s">
        <v>165</v>
      </c>
      <c r="AB1" s="4" t="s">
        <v>166</v>
      </c>
      <c r="AC1" s="4" t="s">
        <v>167</v>
      </c>
      <c r="AD1" s="4" t="s">
        <v>168</v>
      </c>
      <c r="AE1" s="4" t="s">
        <v>169</v>
      </c>
      <c r="AF1" s="4" t="s">
        <v>170</v>
      </c>
      <c r="AG1" s="4" t="s">
        <v>171</v>
      </c>
      <c r="AH1" s="4" t="s">
        <v>172</v>
      </c>
      <c r="AI1" s="4" t="s">
        <v>173</v>
      </c>
      <c r="AJ1" s="4" t="s">
        <v>174</v>
      </c>
      <c r="AK1" s="4" t="s">
        <v>175</v>
      </c>
      <c r="AL1" s="4" t="s">
        <v>176</v>
      </c>
    </row>
    <row r="2" spans="1:38" x14ac:dyDescent="0.2">
      <c r="A2" s="2" t="s">
        <v>11</v>
      </c>
      <c r="B2" s="2" t="s">
        <v>12</v>
      </c>
      <c r="C2" s="2">
        <v>2.7944062800468767</v>
      </c>
      <c r="D2" s="2">
        <v>3.27</v>
      </c>
      <c r="E2" s="2" t="s">
        <v>13</v>
      </c>
      <c r="F2" s="3" t="str">
        <f t="shared" ref="F2:F21" si="0">HYPERLINK(E2, "Link to Auditor's Site")</f>
        <v>Link to Auditor's Site</v>
      </c>
      <c r="G2" s="1">
        <v>499</v>
      </c>
      <c r="H2" s="2" t="s">
        <v>11</v>
      </c>
      <c r="I2" s="2" t="s">
        <v>11</v>
      </c>
      <c r="J2" s="1">
        <v>701</v>
      </c>
      <c r="K2" s="2"/>
      <c r="L2" s="2" t="s">
        <v>14</v>
      </c>
      <c r="M2" s="2" t="s">
        <v>15</v>
      </c>
      <c r="N2" s="2"/>
      <c r="O2" s="2" t="s">
        <v>16</v>
      </c>
      <c r="P2" s="2" t="s">
        <v>2</v>
      </c>
      <c r="Q2" s="1">
        <v>44221</v>
      </c>
      <c r="R2" s="2" t="s">
        <v>3</v>
      </c>
      <c r="S2" s="1">
        <v>27000</v>
      </c>
      <c r="T2" s="1">
        <v>6500</v>
      </c>
      <c r="U2" s="1">
        <v>0</v>
      </c>
      <c r="V2" s="1">
        <v>33500</v>
      </c>
      <c r="W2" s="1">
        <v>9450</v>
      </c>
      <c r="X2" s="1">
        <v>2280</v>
      </c>
      <c r="Y2" s="1">
        <v>1930</v>
      </c>
      <c r="Z2" s="1">
        <v>1</v>
      </c>
      <c r="AA2" s="1">
        <v>1</v>
      </c>
      <c r="AB2" s="1">
        <v>9186</v>
      </c>
      <c r="AC2" s="1">
        <v>1</v>
      </c>
      <c r="AD2" s="1">
        <v>1</v>
      </c>
      <c r="AE2" s="1">
        <v>406</v>
      </c>
      <c r="AF2" s="2" t="s">
        <v>4</v>
      </c>
      <c r="AG2" s="1">
        <v>499</v>
      </c>
      <c r="AH2" s="1">
        <v>0</v>
      </c>
      <c r="AI2" s="1">
        <v>0</v>
      </c>
      <c r="AJ2" s="1">
        <v>60</v>
      </c>
      <c r="AK2" s="2" t="s">
        <v>17</v>
      </c>
      <c r="AL2" s="2" t="s">
        <v>5</v>
      </c>
    </row>
    <row r="3" spans="1:38" x14ac:dyDescent="0.2">
      <c r="A3" s="2" t="s">
        <v>18</v>
      </c>
      <c r="B3" s="2" t="s">
        <v>19</v>
      </c>
      <c r="C3" s="2">
        <v>2.2112515360390854</v>
      </c>
      <c r="D3" s="2">
        <v>2.21</v>
      </c>
      <c r="E3" s="2" t="s">
        <v>20</v>
      </c>
      <c r="F3" s="3" t="str">
        <f t="shared" si="0"/>
        <v>Link to Auditor's Site</v>
      </c>
      <c r="G3" s="1">
        <v>416</v>
      </c>
      <c r="H3" s="2" t="s">
        <v>18</v>
      </c>
      <c r="I3" s="2" t="s">
        <v>21</v>
      </c>
      <c r="J3" s="2"/>
      <c r="K3" s="2"/>
      <c r="L3" s="2" t="s">
        <v>22</v>
      </c>
      <c r="M3" s="2"/>
      <c r="N3" s="2"/>
      <c r="O3" s="2" t="s">
        <v>9</v>
      </c>
      <c r="P3" s="2" t="s">
        <v>2</v>
      </c>
      <c r="Q3" s="1">
        <v>44412</v>
      </c>
      <c r="R3" s="2" t="s">
        <v>3</v>
      </c>
      <c r="S3" s="1">
        <v>6600</v>
      </c>
      <c r="T3" s="1">
        <v>14300</v>
      </c>
      <c r="U3" s="1">
        <v>0</v>
      </c>
      <c r="V3" s="1">
        <v>20900</v>
      </c>
      <c r="W3" s="1">
        <v>2310</v>
      </c>
      <c r="X3" s="1">
        <v>5010</v>
      </c>
      <c r="Y3" s="1">
        <v>1965</v>
      </c>
      <c r="Z3" s="1">
        <v>1</v>
      </c>
      <c r="AA3" s="2"/>
      <c r="AB3" s="1">
        <v>1248</v>
      </c>
      <c r="AC3" s="1">
        <v>1</v>
      </c>
      <c r="AD3" s="1">
        <v>1</v>
      </c>
      <c r="AE3" s="1">
        <v>406</v>
      </c>
      <c r="AF3" s="2" t="s">
        <v>4</v>
      </c>
      <c r="AG3" s="2"/>
      <c r="AH3" s="1">
        <v>0</v>
      </c>
      <c r="AI3" s="1">
        <v>0</v>
      </c>
      <c r="AJ3" s="1">
        <v>53</v>
      </c>
      <c r="AK3" s="2" t="s">
        <v>17</v>
      </c>
      <c r="AL3" s="2" t="s">
        <v>5</v>
      </c>
    </row>
    <row r="4" spans="1:38" x14ac:dyDescent="0.2">
      <c r="A4" s="2" t="s">
        <v>23</v>
      </c>
      <c r="B4" s="2" t="s">
        <v>24</v>
      </c>
      <c r="C4" s="2">
        <v>5.7399778909774719</v>
      </c>
      <c r="D4" s="2">
        <v>5.74</v>
      </c>
      <c r="E4" s="2" t="s">
        <v>25</v>
      </c>
      <c r="F4" s="3" t="str">
        <f t="shared" si="0"/>
        <v>Link to Auditor's Site</v>
      </c>
      <c r="G4" s="1">
        <v>685</v>
      </c>
      <c r="H4" s="2" t="s">
        <v>23</v>
      </c>
      <c r="I4" s="2" t="s">
        <v>26</v>
      </c>
      <c r="J4" s="2"/>
      <c r="K4" s="2"/>
      <c r="L4" s="2"/>
      <c r="M4" s="2"/>
      <c r="N4" s="2"/>
      <c r="O4" s="2"/>
      <c r="P4" s="2"/>
      <c r="Q4" s="2"/>
      <c r="R4" s="2" t="s">
        <v>3</v>
      </c>
      <c r="S4" s="1">
        <v>38200</v>
      </c>
      <c r="T4" s="1">
        <v>397500</v>
      </c>
      <c r="U4" s="1">
        <v>0</v>
      </c>
      <c r="V4" s="1">
        <v>435700</v>
      </c>
      <c r="W4" s="1">
        <v>13370</v>
      </c>
      <c r="X4" s="1">
        <v>139130</v>
      </c>
      <c r="Y4" s="1">
        <v>1983</v>
      </c>
      <c r="Z4" s="1">
        <v>1</v>
      </c>
      <c r="AA4" s="1">
        <v>1</v>
      </c>
      <c r="AB4" s="1">
        <v>9672</v>
      </c>
      <c r="AC4" s="1">
        <v>1</v>
      </c>
      <c r="AD4" s="1">
        <v>1</v>
      </c>
      <c r="AE4" s="1">
        <v>309</v>
      </c>
      <c r="AF4" s="2" t="s">
        <v>27</v>
      </c>
      <c r="AG4" s="1">
        <v>685</v>
      </c>
      <c r="AH4" s="1">
        <v>0</v>
      </c>
      <c r="AI4" s="1">
        <v>0</v>
      </c>
      <c r="AJ4" s="1">
        <v>35</v>
      </c>
      <c r="AK4" s="2" t="s">
        <v>17</v>
      </c>
      <c r="AL4" s="2" t="s">
        <v>28</v>
      </c>
    </row>
    <row r="5" spans="1:38" x14ac:dyDescent="0.2">
      <c r="A5" s="2" t="s">
        <v>29</v>
      </c>
      <c r="B5" s="2" t="s">
        <v>30</v>
      </c>
      <c r="C5" s="2">
        <v>2.1186703817271675</v>
      </c>
      <c r="D5" s="2">
        <v>2.4500000000000002</v>
      </c>
      <c r="E5" s="2" t="s">
        <v>31</v>
      </c>
      <c r="F5" s="3" t="str">
        <f t="shared" si="0"/>
        <v>Link to Auditor's Site</v>
      </c>
      <c r="G5" s="1">
        <v>499</v>
      </c>
      <c r="H5" s="2" t="s">
        <v>29</v>
      </c>
      <c r="I5" s="2" t="s">
        <v>32</v>
      </c>
      <c r="J5" s="1">
        <v>9305</v>
      </c>
      <c r="K5" s="2"/>
      <c r="L5" s="2" t="s">
        <v>33</v>
      </c>
      <c r="M5" s="2" t="s">
        <v>1</v>
      </c>
      <c r="N5" s="2"/>
      <c r="O5" s="2" t="s">
        <v>34</v>
      </c>
      <c r="P5" s="2" t="s">
        <v>2</v>
      </c>
      <c r="Q5" s="1">
        <v>44241</v>
      </c>
      <c r="R5" s="2" t="s">
        <v>3</v>
      </c>
      <c r="S5" s="1">
        <v>27700</v>
      </c>
      <c r="T5" s="1">
        <v>38500</v>
      </c>
      <c r="U5" s="1">
        <v>0</v>
      </c>
      <c r="V5" s="1">
        <v>66200</v>
      </c>
      <c r="W5" s="1">
        <v>9700</v>
      </c>
      <c r="X5" s="1">
        <v>13480</v>
      </c>
      <c r="Y5" s="1">
        <v>1950</v>
      </c>
      <c r="Z5" s="1">
        <v>1</v>
      </c>
      <c r="AA5" s="1">
        <v>1</v>
      </c>
      <c r="AB5" s="1">
        <v>2376</v>
      </c>
      <c r="AC5" s="1">
        <v>1</v>
      </c>
      <c r="AD5" s="1">
        <v>1</v>
      </c>
      <c r="AE5" s="1">
        <v>353</v>
      </c>
      <c r="AF5" s="2" t="s">
        <v>10</v>
      </c>
      <c r="AG5" s="1">
        <v>499</v>
      </c>
      <c r="AH5" s="1">
        <v>0</v>
      </c>
      <c r="AI5" s="1">
        <v>0</v>
      </c>
      <c r="AJ5" s="1">
        <v>60</v>
      </c>
      <c r="AK5" s="2" t="s">
        <v>17</v>
      </c>
      <c r="AL5" s="2" t="s">
        <v>5</v>
      </c>
    </row>
    <row r="6" spans="1:38" x14ac:dyDescent="0.2">
      <c r="A6" s="2" t="s">
        <v>37</v>
      </c>
      <c r="B6" s="2" t="s">
        <v>38</v>
      </c>
      <c r="C6" s="2">
        <v>20.307013324139184</v>
      </c>
      <c r="D6" s="2">
        <v>19.72</v>
      </c>
      <c r="E6" s="2" t="s">
        <v>39</v>
      </c>
      <c r="F6" s="3" t="str">
        <f t="shared" si="0"/>
        <v>Link to Auditor's Site</v>
      </c>
      <c r="G6" s="1">
        <v>610</v>
      </c>
      <c r="H6" s="2" t="s">
        <v>40</v>
      </c>
      <c r="I6" s="2" t="s">
        <v>37</v>
      </c>
      <c r="J6" s="2"/>
      <c r="K6" s="2"/>
      <c r="L6" s="2"/>
      <c r="M6" s="2"/>
      <c r="N6" s="2"/>
      <c r="O6" s="2"/>
      <c r="P6" s="2"/>
      <c r="Q6" s="2"/>
      <c r="R6" s="2" t="s">
        <v>3</v>
      </c>
      <c r="S6" s="1">
        <v>53200</v>
      </c>
      <c r="T6" s="1">
        <v>0</v>
      </c>
      <c r="U6" s="1">
        <v>0</v>
      </c>
      <c r="V6" s="1">
        <v>53200</v>
      </c>
      <c r="W6" s="1">
        <v>18620</v>
      </c>
      <c r="X6" s="1">
        <v>0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 t="s">
        <v>17</v>
      </c>
      <c r="AL6" s="2" t="s">
        <v>36</v>
      </c>
    </row>
    <row r="7" spans="1:38" x14ac:dyDescent="0.2">
      <c r="A7" s="2" t="s">
        <v>37</v>
      </c>
      <c r="B7" s="2" t="s">
        <v>41</v>
      </c>
      <c r="C7" s="2">
        <v>24.854917061270726</v>
      </c>
      <c r="D7" s="2">
        <v>25.87</v>
      </c>
      <c r="E7" s="2" t="s">
        <v>42</v>
      </c>
      <c r="F7" s="3" t="str">
        <f t="shared" si="0"/>
        <v>Link to Auditor's Site</v>
      </c>
      <c r="G7" s="1">
        <v>610</v>
      </c>
      <c r="H7" s="2" t="s">
        <v>40</v>
      </c>
      <c r="I7" s="2" t="s">
        <v>37</v>
      </c>
      <c r="J7" s="2"/>
      <c r="K7" s="2"/>
      <c r="L7" s="2"/>
      <c r="M7" s="2"/>
      <c r="N7" s="2"/>
      <c r="O7" s="2"/>
      <c r="P7" s="2"/>
      <c r="Q7" s="2"/>
      <c r="R7" s="2" t="s">
        <v>3</v>
      </c>
      <c r="S7" s="1">
        <v>69900</v>
      </c>
      <c r="T7" s="1">
        <v>0</v>
      </c>
      <c r="U7" s="1">
        <v>0</v>
      </c>
      <c r="V7" s="1">
        <v>69900</v>
      </c>
      <c r="W7" s="1">
        <v>24470</v>
      </c>
      <c r="X7" s="1">
        <v>0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 t="s">
        <v>17</v>
      </c>
      <c r="AL7" s="2" t="s">
        <v>36</v>
      </c>
    </row>
    <row r="8" spans="1:38" x14ac:dyDescent="0.2">
      <c r="A8" s="2" t="s">
        <v>44</v>
      </c>
      <c r="B8" s="2" t="s">
        <v>45</v>
      </c>
      <c r="C8" s="2">
        <v>5.4385347914137112</v>
      </c>
      <c r="D8" s="2">
        <v>5.8460000000000001</v>
      </c>
      <c r="E8" s="2" t="s">
        <v>46</v>
      </c>
      <c r="F8" s="3" t="str">
        <f t="shared" si="0"/>
        <v>Link to Auditor's Site</v>
      </c>
      <c r="G8" s="1">
        <v>499</v>
      </c>
      <c r="H8" s="2" t="s">
        <v>44</v>
      </c>
      <c r="I8" s="2" t="s">
        <v>44</v>
      </c>
      <c r="J8" s="1">
        <v>9787</v>
      </c>
      <c r="K8" s="2"/>
      <c r="L8" s="2" t="s">
        <v>47</v>
      </c>
      <c r="M8" s="2" t="s">
        <v>6</v>
      </c>
      <c r="N8" s="2"/>
      <c r="O8" s="2" t="s">
        <v>9</v>
      </c>
      <c r="P8" s="2" t="s">
        <v>2</v>
      </c>
      <c r="Q8" s="1">
        <v>44412</v>
      </c>
      <c r="R8" s="2" t="s">
        <v>3</v>
      </c>
      <c r="S8" s="1">
        <v>40400</v>
      </c>
      <c r="T8" s="1">
        <v>8100</v>
      </c>
      <c r="U8" s="1">
        <v>0</v>
      </c>
      <c r="V8" s="1">
        <v>48500</v>
      </c>
      <c r="W8" s="1">
        <v>14140</v>
      </c>
      <c r="X8" s="1">
        <v>2840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17</v>
      </c>
      <c r="AL8" s="2" t="s">
        <v>5</v>
      </c>
    </row>
    <row r="9" spans="1:38" x14ac:dyDescent="0.2">
      <c r="A9" s="2" t="s">
        <v>48</v>
      </c>
      <c r="B9" s="2" t="s">
        <v>49</v>
      </c>
      <c r="C9" s="2">
        <v>9.6756247261755348</v>
      </c>
      <c r="D9" s="2">
        <v>10</v>
      </c>
      <c r="E9" s="2" t="s">
        <v>50</v>
      </c>
      <c r="F9" s="3" t="str">
        <f t="shared" si="0"/>
        <v>Link to Auditor's Site</v>
      </c>
      <c r="G9" s="1">
        <v>690</v>
      </c>
      <c r="H9" s="2" t="s">
        <v>48</v>
      </c>
      <c r="I9" s="2" t="s">
        <v>51</v>
      </c>
      <c r="J9" s="2"/>
      <c r="K9" s="2"/>
      <c r="L9" s="2"/>
      <c r="M9" s="2"/>
      <c r="N9" s="2"/>
      <c r="O9" s="2"/>
      <c r="P9" s="2"/>
      <c r="Q9" s="2"/>
      <c r="R9" s="2" t="s">
        <v>3</v>
      </c>
      <c r="S9" s="1">
        <v>31900</v>
      </c>
      <c r="T9" s="1">
        <v>12900</v>
      </c>
      <c r="U9" s="1">
        <v>0</v>
      </c>
      <c r="V9" s="1">
        <v>44800</v>
      </c>
      <c r="W9" s="1">
        <v>11170</v>
      </c>
      <c r="X9" s="1">
        <v>4520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 t="s">
        <v>17</v>
      </c>
      <c r="AL9" s="2" t="s">
        <v>43</v>
      </c>
    </row>
    <row r="10" spans="1:38" x14ac:dyDescent="0.2">
      <c r="A10" s="2" t="s">
        <v>54</v>
      </c>
      <c r="B10" s="2" t="s">
        <v>55</v>
      </c>
      <c r="C10" s="2">
        <v>3.1910129315726579</v>
      </c>
      <c r="D10" s="2">
        <v>3.22</v>
      </c>
      <c r="E10" s="2" t="s">
        <v>56</v>
      </c>
      <c r="F10" s="3" t="str">
        <f t="shared" si="0"/>
        <v>Link to Auditor's Site</v>
      </c>
      <c r="G10" s="1">
        <v>690</v>
      </c>
      <c r="H10" s="2" t="s">
        <v>54</v>
      </c>
      <c r="I10" s="2" t="s">
        <v>57</v>
      </c>
      <c r="J10" s="2"/>
      <c r="K10" s="2"/>
      <c r="L10" s="2"/>
      <c r="M10" s="2"/>
      <c r="N10" s="2"/>
      <c r="O10" s="2"/>
      <c r="P10" s="2"/>
      <c r="Q10" s="2"/>
      <c r="R10" s="2" t="s">
        <v>3</v>
      </c>
      <c r="S10" s="1">
        <v>13000</v>
      </c>
      <c r="T10" s="1">
        <v>0</v>
      </c>
      <c r="U10" s="1">
        <v>0</v>
      </c>
      <c r="V10" s="1">
        <v>13000</v>
      </c>
      <c r="W10" s="1">
        <v>4550</v>
      </c>
      <c r="X10" s="1">
        <v>0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 t="s">
        <v>17</v>
      </c>
      <c r="AL10" s="2" t="s">
        <v>43</v>
      </c>
    </row>
    <row r="11" spans="1:38" x14ac:dyDescent="0.2">
      <c r="A11" s="2" t="s">
        <v>59</v>
      </c>
      <c r="B11" s="2" t="s">
        <v>60</v>
      </c>
      <c r="C11" s="2">
        <v>0.40994079756112828</v>
      </c>
      <c r="D11" s="2">
        <v>0.63</v>
      </c>
      <c r="E11" s="2" t="s">
        <v>61</v>
      </c>
      <c r="F11" s="3" t="str">
        <f t="shared" si="0"/>
        <v>Link to Auditor's Site</v>
      </c>
      <c r="G11" s="1">
        <v>430</v>
      </c>
      <c r="H11" s="2" t="s">
        <v>62</v>
      </c>
      <c r="I11" s="2" t="s">
        <v>62</v>
      </c>
      <c r="J11" s="1">
        <v>9434</v>
      </c>
      <c r="K11" s="2"/>
      <c r="L11" s="2" t="s">
        <v>52</v>
      </c>
      <c r="M11" s="2" t="s">
        <v>6</v>
      </c>
      <c r="N11" s="2"/>
      <c r="O11" s="2" t="s">
        <v>7</v>
      </c>
      <c r="P11" s="2" t="s">
        <v>2</v>
      </c>
      <c r="Q11" s="1">
        <v>44266</v>
      </c>
      <c r="R11" s="2" t="s">
        <v>3</v>
      </c>
      <c r="S11" s="1">
        <v>8700</v>
      </c>
      <c r="T11" s="1">
        <v>101400</v>
      </c>
      <c r="U11" s="1">
        <v>0</v>
      </c>
      <c r="V11" s="1">
        <v>110100</v>
      </c>
      <c r="W11" s="1">
        <v>3050</v>
      </c>
      <c r="X11" s="1">
        <v>35490</v>
      </c>
      <c r="Y11" s="1">
        <v>1900</v>
      </c>
      <c r="Z11" s="1">
        <v>1</v>
      </c>
      <c r="AA11" s="1">
        <v>1</v>
      </c>
      <c r="AB11" s="1">
        <v>705</v>
      </c>
      <c r="AC11" s="1">
        <v>1</v>
      </c>
      <c r="AD11" s="1">
        <v>2</v>
      </c>
      <c r="AE11" s="1">
        <v>352</v>
      </c>
      <c r="AF11" s="2" t="s">
        <v>63</v>
      </c>
      <c r="AG11" s="1">
        <v>430</v>
      </c>
      <c r="AH11" s="1">
        <v>1994</v>
      </c>
      <c r="AI11" s="1">
        <v>0</v>
      </c>
      <c r="AJ11" s="1">
        <v>60</v>
      </c>
      <c r="AK11" s="2" t="s">
        <v>17</v>
      </c>
      <c r="AL11" s="2" t="s">
        <v>5</v>
      </c>
    </row>
    <row r="12" spans="1:38" x14ac:dyDescent="0.2">
      <c r="A12" s="2" t="s">
        <v>65</v>
      </c>
      <c r="B12" s="2" t="s">
        <v>66</v>
      </c>
      <c r="C12" s="2">
        <v>6.6300791921131541</v>
      </c>
      <c r="D12" s="2">
        <v>6.63</v>
      </c>
      <c r="E12" s="2" t="s">
        <v>67</v>
      </c>
      <c r="F12" s="3" t="str">
        <f t="shared" si="0"/>
        <v>Link to Auditor's Site</v>
      </c>
      <c r="G12" s="1">
        <v>416</v>
      </c>
      <c r="H12" s="2" t="s">
        <v>65</v>
      </c>
      <c r="I12" s="2" t="s">
        <v>21</v>
      </c>
      <c r="J12" s="2"/>
      <c r="K12" s="2"/>
      <c r="L12" s="2" t="s">
        <v>22</v>
      </c>
      <c r="M12" s="2"/>
      <c r="N12" s="2"/>
      <c r="O12" s="2" t="s">
        <v>9</v>
      </c>
      <c r="P12" s="2" t="s">
        <v>2</v>
      </c>
      <c r="Q12" s="1">
        <v>44412</v>
      </c>
      <c r="R12" s="2" t="s">
        <v>3</v>
      </c>
      <c r="S12" s="1">
        <v>19900</v>
      </c>
      <c r="T12" s="1">
        <v>0</v>
      </c>
      <c r="U12" s="1">
        <v>0</v>
      </c>
      <c r="V12" s="1">
        <v>19900</v>
      </c>
      <c r="W12" s="1">
        <v>6970</v>
      </c>
      <c r="X12" s="1">
        <v>0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 t="s">
        <v>17</v>
      </c>
      <c r="AL12" s="2" t="s">
        <v>5</v>
      </c>
    </row>
    <row r="13" spans="1:38" x14ac:dyDescent="0.2">
      <c r="A13" s="2" t="s">
        <v>18</v>
      </c>
      <c r="B13" s="2" t="s">
        <v>68</v>
      </c>
      <c r="C13" s="2">
        <v>5.0020707288823107</v>
      </c>
      <c r="D13" s="2">
        <v>5</v>
      </c>
      <c r="E13" s="2" t="s">
        <v>69</v>
      </c>
      <c r="F13" s="3" t="str">
        <f t="shared" si="0"/>
        <v>Link to Auditor's Site</v>
      </c>
      <c r="G13" s="1">
        <v>416</v>
      </c>
      <c r="H13" s="2" t="s">
        <v>18</v>
      </c>
      <c r="I13" s="2" t="s">
        <v>21</v>
      </c>
      <c r="J13" s="2"/>
      <c r="K13" s="2"/>
      <c r="L13" s="2" t="s">
        <v>22</v>
      </c>
      <c r="M13" s="2"/>
      <c r="N13" s="2"/>
      <c r="O13" s="2" t="s">
        <v>9</v>
      </c>
      <c r="P13" s="2" t="s">
        <v>2</v>
      </c>
      <c r="Q13" s="1">
        <v>44412</v>
      </c>
      <c r="R13" s="2" t="s">
        <v>3</v>
      </c>
      <c r="S13" s="1">
        <v>15000</v>
      </c>
      <c r="T13" s="1">
        <v>0</v>
      </c>
      <c r="U13" s="1">
        <v>0</v>
      </c>
      <c r="V13" s="1">
        <v>15000</v>
      </c>
      <c r="W13" s="1">
        <v>5250</v>
      </c>
      <c r="X13" s="1">
        <v>0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 t="s">
        <v>17</v>
      </c>
      <c r="AL13" s="2" t="s">
        <v>5</v>
      </c>
    </row>
    <row r="14" spans="1:38" x14ac:dyDescent="0.2">
      <c r="A14" s="2" t="s">
        <v>53</v>
      </c>
      <c r="B14" s="2" t="s">
        <v>70</v>
      </c>
      <c r="C14" s="2">
        <v>0.99811924611692282</v>
      </c>
      <c r="D14" s="2">
        <v>1.22</v>
      </c>
      <c r="E14" s="2" t="s">
        <v>71</v>
      </c>
      <c r="F14" s="3" t="str">
        <f t="shared" si="0"/>
        <v>Link to Auditor's Site</v>
      </c>
      <c r="G14" s="1">
        <v>600</v>
      </c>
      <c r="H14" s="2" t="s">
        <v>53</v>
      </c>
      <c r="I14" s="2" t="s">
        <v>58</v>
      </c>
      <c r="J14" s="2"/>
      <c r="K14" s="2"/>
      <c r="L14" s="2"/>
      <c r="M14" s="2"/>
      <c r="N14" s="2"/>
      <c r="O14" s="2"/>
      <c r="P14" s="2"/>
      <c r="Q14" s="2"/>
      <c r="R14" s="2" t="s">
        <v>3</v>
      </c>
      <c r="S14" s="1">
        <v>3300</v>
      </c>
      <c r="T14" s="1">
        <v>0</v>
      </c>
      <c r="U14" s="1">
        <v>0</v>
      </c>
      <c r="V14" s="1">
        <v>3300</v>
      </c>
      <c r="W14" s="1">
        <v>1160</v>
      </c>
      <c r="X14" s="1">
        <v>0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 t="s">
        <v>17</v>
      </c>
      <c r="AL14" s="2" t="s">
        <v>35</v>
      </c>
    </row>
    <row r="15" spans="1:38" x14ac:dyDescent="0.2">
      <c r="A15" s="2" t="s">
        <v>72</v>
      </c>
      <c r="B15" s="2" t="s">
        <v>73</v>
      </c>
      <c r="C15" s="2">
        <v>4.5412242542813355E-2</v>
      </c>
      <c r="D15" s="2">
        <v>7.0000000000000007E-2</v>
      </c>
      <c r="E15" s="2" t="s">
        <v>74</v>
      </c>
      <c r="F15" s="3" t="str">
        <f t="shared" si="0"/>
        <v>Link to Auditor's Site</v>
      </c>
      <c r="G15" s="1">
        <v>499</v>
      </c>
      <c r="H15" s="2" t="s">
        <v>72</v>
      </c>
      <c r="I15" s="2" t="s">
        <v>75</v>
      </c>
      <c r="J15" s="2"/>
      <c r="K15" s="2"/>
      <c r="L15" s="2"/>
      <c r="M15" s="2"/>
      <c r="N15" s="2"/>
      <c r="O15" s="2"/>
      <c r="P15" s="2"/>
      <c r="Q15" s="2"/>
      <c r="R15" s="2" t="s">
        <v>3</v>
      </c>
      <c r="S15" s="1">
        <v>2600</v>
      </c>
      <c r="T15" s="1">
        <v>13400</v>
      </c>
      <c r="U15" s="1">
        <v>0</v>
      </c>
      <c r="V15" s="1">
        <v>16000</v>
      </c>
      <c r="W15" s="1">
        <v>910</v>
      </c>
      <c r="X15" s="1">
        <v>4690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 t="s">
        <v>17</v>
      </c>
      <c r="AL15" s="2" t="s">
        <v>5</v>
      </c>
    </row>
    <row r="16" spans="1:38" x14ac:dyDescent="0.2">
      <c r="A16" s="2" t="s">
        <v>18</v>
      </c>
      <c r="B16" s="2" t="s">
        <v>76</v>
      </c>
      <c r="C16" s="2">
        <v>9.1497238139624884</v>
      </c>
      <c r="D16" s="2">
        <v>9.15</v>
      </c>
      <c r="E16" s="2" t="s">
        <v>77</v>
      </c>
      <c r="F16" s="3" t="str">
        <f t="shared" si="0"/>
        <v>Link to Auditor's Site</v>
      </c>
      <c r="G16" s="1">
        <v>416</v>
      </c>
      <c r="H16" s="2" t="s">
        <v>18</v>
      </c>
      <c r="I16" s="2" t="s">
        <v>21</v>
      </c>
      <c r="J16" s="2"/>
      <c r="K16" s="2"/>
      <c r="L16" s="2" t="s">
        <v>22</v>
      </c>
      <c r="M16" s="2"/>
      <c r="N16" s="2"/>
      <c r="O16" s="2" t="s">
        <v>9</v>
      </c>
      <c r="P16" s="2" t="s">
        <v>2</v>
      </c>
      <c r="Q16" s="1">
        <v>44412</v>
      </c>
      <c r="R16" s="2" t="s">
        <v>3</v>
      </c>
      <c r="S16" s="1">
        <v>27500</v>
      </c>
      <c r="T16" s="1">
        <v>57100</v>
      </c>
      <c r="U16" s="1">
        <v>0</v>
      </c>
      <c r="V16" s="1">
        <v>84600</v>
      </c>
      <c r="W16" s="1">
        <v>9630</v>
      </c>
      <c r="X16" s="1">
        <v>19990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 t="s">
        <v>17</v>
      </c>
      <c r="AL16" s="2" t="s">
        <v>5</v>
      </c>
    </row>
    <row r="17" spans="1:38" x14ac:dyDescent="0.2">
      <c r="A17" s="2" t="s">
        <v>18</v>
      </c>
      <c r="B17" s="2" t="s">
        <v>78</v>
      </c>
      <c r="C17" s="2">
        <v>4.9998536678937926</v>
      </c>
      <c r="D17" s="2">
        <v>5</v>
      </c>
      <c r="E17" s="2" t="s">
        <v>79</v>
      </c>
      <c r="F17" s="3" t="str">
        <f t="shared" si="0"/>
        <v>Link to Auditor's Site</v>
      </c>
      <c r="G17" s="1">
        <v>416</v>
      </c>
      <c r="H17" s="2" t="s">
        <v>18</v>
      </c>
      <c r="I17" s="2" t="s">
        <v>21</v>
      </c>
      <c r="J17" s="2"/>
      <c r="K17" s="2"/>
      <c r="L17" s="2" t="s">
        <v>22</v>
      </c>
      <c r="M17" s="2"/>
      <c r="N17" s="2"/>
      <c r="O17" s="2" t="s">
        <v>9</v>
      </c>
      <c r="P17" s="2" t="s">
        <v>2</v>
      </c>
      <c r="Q17" s="1">
        <v>44412</v>
      </c>
      <c r="R17" s="2" t="s">
        <v>3</v>
      </c>
      <c r="S17" s="1">
        <v>15000</v>
      </c>
      <c r="T17" s="1">
        <v>8300</v>
      </c>
      <c r="U17" s="1">
        <v>0</v>
      </c>
      <c r="V17" s="1">
        <v>23300</v>
      </c>
      <c r="W17" s="1">
        <v>5250</v>
      </c>
      <c r="X17" s="1">
        <v>2910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 t="s">
        <v>17</v>
      </c>
      <c r="AL17" s="2" t="s">
        <v>5</v>
      </c>
    </row>
    <row r="18" spans="1:38" x14ac:dyDescent="0.2">
      <c r="A18" s="2" t="s">
        <v>37</v>
      </c>
      <c r="B18" s="2" t="s">
        <v>83</v>
      </c>
      <c r="C18" s="2">
        <v>9.8932886625813268</v>
      </c>
      <c r="D18" s="2">
        <v>11.63</v>
      </c>
      <c r="E18" s="2" t="s">
        <v>84</v>
      </c>
      <c r="F18" s="3" t="str">
        <f t="shared" si="0"/>
        <v>Link to Auditor's Site</v>
      </c>
      <c r="G18" s="1">
        <v>610</v>
      </c>
      <c r="H18" s="2" t="s">
        <v>40</v>
      </c>
      <c r="I18" s="2" t="s">
        <v>37</v>
      </c>
      <c r="J18" s="2"/>
      <c r="K18" s="2"/>
      <c r="L18" s="2"/>
      <c r="M18" s="2"/>
      <c r="N18" s="2"/>
      <c r="O18" s="2"/>
      <c r="P18" s="2"/>
      <c r="Q18" s="2"/>
      <c r="R18" s="2" t="s">
        <v>3</v>
      </c>
      <c r="S18" s="1">
        <v>31400</v>
      </c>
      <c r="T18" s="1">
        <v>0</v>
      </c>
      <c r="U18" s="1">
        <v>0</v>
      </c>
      <c r="V18" s="1">
        <v>31400</v>
      </c>
      <c r="W18" s="1">
        <v>10990</v>
      </c>
      <c r="X18" s="1">
        <v>0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 t="s">
        <v>17</v>
      </c>
      <c r="AL18" s="2" t="s">
        <v>36</v>
      </c>
    </row>
    <row r="19" spans="1:38" x14ac:dyDescent="0.2">
      <c r="A19" s="2" t="s">
        <v>85</v>
      </c>
      <c r="B19" s="2" t="s">
        <v>86</v>
      </c>
      <c r="C19" s="2">
        <v>39.867501364807111</v>
      </c>
      <c r="D19" s="2">
        <v>39.915999999999997</v>
      </c>
      <c r="E19" s="2" t="s">
        <v>87</v>
      </c>
      <c r="F19" s="3" t="str">
        <f t="shared" si="0"/>
        <v>Link to Auditor's Site</v>
      </c>
      <c r="G19" s="1">
        <v>630</v>
      </c>
      <c r="H19" s="2" t="s">
        <v>85</v>
      </c>
      <c r="I19" s="2" t="s">
        <v>88</v>
      </c>
      <c r="J19" s="1">
        <v>9174</v>
      </c>
      <c r="K19" s="2"/>
      <c r="L19" s="2" t="s">
        <v>52</v>
      </c>
      <c r="M19" s="2" t="s">
        <v>6</v>
      </c>
      <c r="N19" s="2"/>
      <c r="O19" s="2" t="s">
        <v>7</v>
      </c>
      <c r="P19" s="2" t="s">
        <v>2</v>
      </c>
      <c r="Q19" s="1">
        <v>44266</v>
      </c>
      <c r="R19" s="2" t="s">
        <v>3</v>
      </c>
      <c r="S19" s="1">
        <v>83000</v>
      </c>
      <c r="T19" s="1">
        <v>139900</v>
      </c>
      <c r="U19" s="1">
        <v>0</v>
      </c>
      <c r="V19" s="1">
        <v>222900</v>
      </c>
      <c r="W19" s="1">
        <v>29050</v>
      </c>
      <c r="X19" s="1">
        <v>48970</v>
      </c>
      <c r="Y19" s="1">
        <v>2001</v>
      </c>
      <c r="Z19" s="1">
        <v>1</v>
      </c>
      <c r="AA19" s="2"/>
      <c r="AB19" s="1">
        <v>4200</v>
      </c>
      <c r="AC19" s="1">
        <v>1</v>
      </c>
      <c r="AD19" s="1">
        <v>1</v>
      </c>
      <c r="AE19" s="1">
        <v>406</v>
      </c>
      <c r="AF19" s="2" t="s">
        <v>4</v>
      </c>
      <c r="AG19" s="1">
        <v>630</v>
      </c>
      <c r="AH19" s="1">
        <v>0</v>
      </c>
      <c r="AI19" s="1">
        <v>0</v>
      </c>
      <c r="AJ19" s="1">
        <v>17</v>
      </c>
      <c r="AK19" s="2" t="s">
        <v>17</v>
      </c>
      <c r="AL19" s="2" t="s">
        <v>36</v>
      </c>
    </row>
    <row r="20" spans="1:38" x14ac:dyDescent="0.2">
      <c r="A20" s="2" t="s">
        <v>54</v>
      </c>
      <c r="B20" s="2" t="s">
        <v>89</v>
      </c>
      <c r="C20" s="2">
        <v>3.0507809074489978</v>
      </c>
      <c r="D20" s="2">
        <v>2.97</v>
      </c>
      <c r="E20" s="2" t="s">
        <v>90</v>
      </c>
      <c r="F20" s="3" t="str">
        <f t="shared" si="0"/>
        <v>Link to Auditor's Site</v>
      </c>
      <c r="G20" s="1">
        <v>630</v>
      </c>
      <c r="H20" s="2" t="s">
        <v>91</v>
      </c>
      <c r="I20" s="2" t="s">
        <v>54</v>
      </c>
      <c r="J20" s="1">
        <v>9174</v>
      </c>
      <c r="K20" s="2"/>
      <c r="L20" s="2" t="s">
        <v>92</v>
      </c>
      <c r="M20" s="2"/>
      <c r="N20" s="2"/>
      <c r="O20" s="2" t="s">
        <v>7</v>
      </c>
      <c r="P20" s="2" t="s">
        <v>2</v>
      </c>
      <c r="Q20" s="1">
        <v>44266</v>
      </c>
      <c r="R20" s="2" t="s">
        <v>3</v>
      </c>
      <c r="S20" s="1">
        <v>34000</v>
      </c>
      <c r="T20" s="1">
        <v>399600</v>
      </c>
      <c r="U20" s="1">
        <v>0</v>
      </c>
      <c r="V20" s="1">
        <v>433600</v>
      </c>
      <c r="W20" s="1">
        <v>11900</v>
      </c>
      <c r="X20" s="1">
        <v>139860</v>
      </c>
      <c r="Y20" s="1">
        <v>1972</v>
      </c>
      <c r="Z20" s="1">
        <v>1</v>
      </c>
      <c r="AA20" s="2"/>
      <c r="AB20" s="1">
        <v>6062</v>
      </c>
      <c r="AC20" s="1">
        <v>1</v>
      </c>
      <c r="AD20" s="1">
        <v>1</v>
      </c>
      <c r="AE20" s="1">
        <v>322</v>
      </c>
      <c r="AF20" s="2" t="s">
        <v>64</v>
      </c>
      <c r="AG20" s="1">
        <v>630</v>
      </c>
      <c r="AH20" s="1">
        <v>2001</v>
      </c>
      <c r="AI20" s="1">
        <v>0</v>
      </c>
      <c r="AJ20" s="1">
        <v>31</v>
      </c>
      <c r="AK20" s="2" t="s">
        <v>17</v>
      </c>
      <c r="AL20" s="2" t="s">
        <v>36</v>
      </c>
    </row>
    <row r="21" spans="1:38" x14ac:dyDescent="0.2">
      <c r="A21" s="2" t="s">
        <v>80</v>
      </c>
      <c r="B21" s="2" t="s">
        <v>93</v>
      </c>
      <c r="C21" s="2">
        <v>3.1475319695345152</v>
      </c>
      <c r="D21" s="2">
        <v>3.14</v>
      </c>
      <c r="E21" s="2" t="s">
        <v>94</v>
      </c>
      <c r="F21" s="3" t="str">
        <f t="shared" si="0"/>
        <v>Link to Auditor's Site</v>
      </c>
      <c r="G21" s="1">
        <v>499</v>
      </c>
      <c r="H21" s="2" t="s">
        <v>81</v>
      </c>
      <c r="I21" s="2" t="s">
        <v>80</v>
      </c>
      <c r="J21" s="2"/>
      <c r="K21" s="2"/>
      <c r="L21" s="2"/>
      <c r="M21" s="2"/>
      <c r="N21" s="2"/>
      <c r="O21" s="2"/>
      <c r="P21" s="2"/>
      <c r="Q21" s="2"/>
      <c r="R21" s="2" t="s">
        <v>3</v>
      </c>
      <c r="S21" s="1">
        <v>22400</v>
      </c>
      <c r="T21" s="1">
        <v>54500</v>
      </c>
      <c r="U21" s="1">
        <v>0</v>
      </c>
      <c r="V21" s="1">
        <v>76900</v>
      </c>
      <c r="W21" s="1">
        <v>7840</v>
      </c>
      <c r="X21" s="1">
        <v>19080</v>
      </c>
      <c r="Y21" s="1">
        <v>2012</v>
      </c>
      <c r="Z21" s="1">
        <v>1</v>
      </c>
      <c r="AA21" s="2"/>
      <c r="AB21" s="1">
        <v>1840</v>
      </c>
      <c r="AC21" s="1">
        <v>1</v>
      </c>
      <c r="AD21" s="1">
        <v>1</v>
      </c>
      <c r="AE21" s="1">
        <v>406</v>
      </c>
      <c r="AF21" s="2" t="s">
        <v>4</v>
      </c>
      <c r="AG21" s="2"/>
      <c r="AH21" s="1">
        <v>0</v>
      </c>
      <c r="AI21" s="1">
        <v>0</v>
      </c>
      <c r="AJ21" s="1">
        <v>6</v>
      </c>
      <c r="AK21" s="2" t="s">
        <v>17</v>
      </c>
      <c r="AL21" s="2" t="s">
        <v>5</v>
      </c>
    </row>
    <row r="22" spans="1:38" x14ac:dyDescent="0.2">
      <c r="A22" s="2" t="s">
        <v>65</v>
      </c>
      <c r="B22" s="2" t="s">
        <v>95</v>
      </c>
      <c r="C22" s="2">
        <v>27.175809694117188</v>
      </c>
      <c r="D22" s="2">
        <v>27.123000000000001</v>
      </c>
      <c r="E22" s="2" t="s">
        <v>96</v>
      </c>
      <c r="F22" s="3" t="str">
        <f t="shared" ref="F22:F38" si="1">HYPERLINK(E22, "Link to Auditor's Site")</f>
        <v>Link to Auditor's Site</v>
      </c>
      <c r="G22" s="1">
        <v>416</v>
      </c>
      <c r="H22" s="2" t="s">
        <v>65</v>
      </c>
      <c r="I22" s="2" t="s">
        <v>21</v>
      </c>
      <c r="J22" s="2"/>
      <c r="K22" s="2"/>
      <c r="L22" s="2" t="s">
        <v>22</v>
      </c>
      <c r="M22" s="2"/>
      <c r="N22" s="2"/>
      <c r="O22" s="2" t="s">
        <v>9</v>
      </c>
      <c r="P22" s="2" t="s">
        <v>2</v>
      </c>
      <c r="Q22" s="1">
        <v>44412</v>
      </c>
      <c r="R22" s="2" t="s">
        <v>3</v>
      </c>
      <c r="S22" s="1">
        <v>81400</v>
      </c>
      <c r="T22" s="1">
        <v>926200</v>
      </c>
      <c r="U22" s="1">
        <v>0</v>
      </c>
      <c r="V22" s="1">
        <v>1007600</v>
      </c>
      <c r="W22" s="1">
        <v>28490</v>
      </c>
      <c r="X22" s="1">
        <v>324170</v>
      </c>
      <c r="Y22" s="1">
        <v>1980</v>
      </c>
      <c r="Z22" s="1">
        <v>1</v>
      </c>
      <c r="AA22" s="1">
        <v>1</v>
      </c>
      <c r="AB22" s="1">
        <v>1408</v>
      </c>
      <c r="AC22" s="1">
        <v>1</v>
      </c>
      <c r="AD22" s="1">
        <v>2</v>
      </c>
      <c r="AE22" s="1">
        <v>353</v>
      </c>
      <c r="AF22" s="2" t="s">
        <v>10</v>
      </c>
      <c r="AG22" s="1">
        <v>416</v>
      </c>
      <c r="AH22" s="1">
        <v>1988</v>
      </c>
      <c r="AI22" s="1">
        <v>0</v>
      </c>
      <c r="AJ22" s="1">
        <v>38</v>
      </c>
      <c r="AK22" s="2" t="s">
        <v>17</v>
      </c>
      <c r="AL22" s="2" t="s">
        <v>5</v>
      </c>
    </row>
    <row r="23" spans="1:38" x14ac:dyDescent="0.2">
      <c r="A23" s="2" t="s">
        <v>53</v>
      </c>
      <c r="B23" s="2" t="s">
        <v>97</v>
      </c>
      <c r="C23" s="2">
        <v>5226.331705020405</v>
      </c>
      <c r="D23" s="2">
        <v>5320</v>
      </c>
      <c r="E23" s="2" t="s">
        <v>98</v>
      </c>
      <c r="F23" s="3" t="str">
        <f t="shared" si="1"/>
        <v>Link to Auditor's Site</v>
      </c>
      <c r="G23" s="1">
        <v>600</v>
      </c>
      <c r="H23" s="2" t="s">
        <v>53</v>
      </c>
      <c r="I23" s="2" t="s">
        <v>99</v>
      </c>
      <c r="J23" s="2"/>
      <c r="K23" s="2"/>
      <c r="L23" s="2"/>
      <c r="M23" s="2"/>
      <c r="N23" s="2"/>
      <c r="O23" s="2"/>
      <c r="P23" s="2"/>
      <c r="Q23" s="2"/>
      <c r="R23" s="2" t="s">
        <v>3</v>
      </c>
      <c r="S23" s="1">
        <v>6384000</v>
      </c>
      <c r="T23" s="1">
        <v>160000000</v>
      </c>
      <c r="U23" s="1">
        <v>0</v>
      </c>
      <c r="V23" s="1">
        <v>166384000</v>
      </c>
      <c r="W23" s="1">
        <v>2234400</v>
      </c>
      <c r="X23" s="1">
        <v>56000000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 t="s">
        <v>17</v>
      </c>
      <c r="AL23" s="2" t="s">
        <v>35</v>
      </c>
    </row>
    <row r="24" spans="1:38" x14ac:dyDescent="0.2">
      <c r="A24" s="2" t="s">
        <v>80</v>
      </c>
      <c r="B24" s="2" t="s">
        <v>100</v>
      </c>
      <c r="C24" s="2">
        <v>2.2578576019489973</v>
      </c>
      <c r="D24" s="2">
        <v>2.25</v>
      </c>
      <c r="E24" s="2" t="s">
        <v>101</v>
      </c>
      <c r="F24" s="3" t="str">
        <f t="shared" si="1"/>
        <v>Link to Auditor's Site</v>
      </c>
      <c r="G24" s="1">
        <v>499</v>
      </c>
      <c r="H24" s="2" t="s">
        <v>81</v>
      </c>
      <c r="I24" s="2" t="s">
        <v>80</v>
      </c>
      <c r="J24" s="2"/>
      <c r="K24" s="2"/>
      <c r="L24" s="2"/>
      <c r="M24" s="2"/>
      <c r="N24" s="2"/>
      <c r="O24" s="2"/>
      <c r="P24" s="2"/>
      <c r="Q24" s="2"/>
      <c r="R24" s="2" t="s">
        <v>3</v>
      </c>
      <c r="S24" s="1">
        <v>10900</v>
      </c>
      <c r="T24" s="1">
        <v>0</v>
      </c>
      <c r="U24" s="1">
        <v>0</v>
      </c>
      <c r="V24" s="1">
        <v>10900</v>
      </c>
      <c r="W24" s="1">
        <v>3820</v>
      </c>
      <c r="X24" s="1">
        <v>0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 t="s">
        <v>17</v>
      </c>
      <c r="AL24" s="2" t="s">
        <v>5</v>
      </c>
    </row>
    <row r="25" spans="1:38" x14ac:dyDescent="0.2">
      <c r="A25" s="2" t="s">
        <v>80</v>
      </c>
      <c r="B25" s="2" t="s">
        <v>102</v>
      </c>
      <c r="C25" s="2">
        <v>0.45841931991489004</v>
      </c>
      <c r="D25" s="2">
        <v>0.46</v>
      </c>
      <c r="E25" s="2" t="s">
        <v>103</v>
      </c>
      <c r="F25" s="3" t="str">
        <f t="shared" si="1"/>
        <v>Link to Auditor's Site</v>
      </c>
      <c r="G25" s="1">
        <v>499</v>
      </c>
      <c r="H25" s="2" t="s">
        <v>81</v>
      </c>
      <c r="I25" s="2" t="s">
        <v>80</v>
      </c>
      <c r="J25" s="2"/>
      <c r="K25" s="2"/>
      <c r="L25" s="2"/>
      <c r="M25" s="2"/>
      <c r="N25" s="2"/>
      <c r="O25" s="2"/>
      <c r="P25" s="2"/>
      <c r="Q25" s="2"/>
      <c r="R25" s="2" t="s">
        <v>3</v>
      </c>
      <c r="S25" s="1">
        <v>2200</v>
      </c>
      <c r="T25" s="1">
        <v>0</v>
      </c>
      <c r="U25" s="1">
        <v>0</v>
      </c>
      <c r="V25" s="1">
        <v>2200</v>
      </c>
      <c r="W25" s="1">
        <v>770</v>
      </c>
      <c r="X25" s="1">
        <v>0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 t="s">
        <v>17</v>
      </c>
      <c r="AL25" s="2" t="s">
        <v>5</v>
      </c>
    </row>
    <row r="26" spans="1:38" x14ac:dyDescent="0.2">
      <c r="A26" s="2" t="s">
        <v>104</v>
      </c>
      <c r="B26" s="2" t="s">
        <v>105</v>
      </c>
      <c r="C26" s="2">
        <v>40.914821959517191</v>
      </c>
      <c r="D26" s="2">
        <v>41.018999999999998</v>
      </c>
      <c r="E26" s="2" t="s">
        <v>106</v>
      </c>
      <c r="F26" s="3" t="str">
        <f t="shared" si="1"/>
        <v>Link to Auditor's Site</v>
      </c>
      <c r="G26" s="1">
        <v>416</v>
      </c>
      <c r="H26" s="2" t="s">
        <v>107</v>
      </c>
      <c r="I26" s="2" t="s">
        <v>104</v>
      </c>
      <c r="J26" s="1">
        <v>9850</v>
      </c>
      <c r="K26" s="2"/>
      <c r="L26" s="2" t="s">
        <v>108</v>
      </c>
      <c r="M26" s="2" t="s">
        <v>6</v>
      </c>
      <c r="N26" s="2"/>
      <c r="O26" s="2" t="s">
        <v>7</v>
      </c>
      <c r="P26" s="2" t="s">
        <v>2</v>
      </c>
      <c r="Q26" s="1">
        <v>44266</v>
      </c>
      <c r="R26" s="2" t="s">
        <v>3</v>
      </c>
      <c r="S26" s="1">
        <v>133500</v>
      </c>
      <c r="T26" s="1">
        <v>654900</v>
      </c>
      <c r="U26" s="1">
        <v>0</v>
      </c>
      <c r="V26" s="1">
        <v>788400</v>
      </c>
      <c r="W26" s="1">
        <v>46730</v>
      </c>
      <c r="X26" s="1">
        <v>229220</v>
      </c>
      <c r="Y26" s="1">
        <v>1972</v>
      </c>
      <c r="Z26" s="1">
        <v>1</v>
      </c>
      <c r="AA26" s="2"/>
      <c r="AB26" s="1">
        <v>480</v>
      </c>
      <c r="AC26" s="1">
        <v>1</v>
      </c>
      <c r="AD26" s="1">
        <v>1</v>
      </c>
      <c r="AE26" s="1">
        <v>353</v>
      </c>
      <c r="AF26" s="2" t="s">
        <v>10</v>
      </c>
      <c r="AG26" s="2"/>
      <c r="AH26" s="1">
        <v>0</v>
      </c>
      <c r="AI26" s="1">
        <v>0</v>
      </c>
      <c r="AJ26" s="1">
        <v>46</v>
      </c>
      <c r="AK26" s="2" t="s">
        <v>17</v>
      </c>
      <c r="AL26" s="2" t="s">
        <v>5</v>
      </c>
    </row>
    <row r="27" spans="1:38" x14ac:dyDescent="0.2">
      <c r="A27" s="2" t="s">
        <v>109</v>
      </c>
      <c r="B27" s="2" t="s">
        <v>110</v>
      </c>
      <c r="C27" s="2">
        <v>59.554214039221854</v>
      </c>
      <c r="D27" s="2">
        <v>59.67</v>
      </c>
      <c r="E27" s="2" t="s">
        <v>111</v>
      </c>
      <c r="F27" s="3" t="str">
        <f t="shared" si="1"/>
        <v>Link to Auditor's Site</v>
      </c>
      <c r="G27" s="1">
        <v>499</v>
      </c>
      <c r="H27" s="2" t="s">
        <v>109</v>
      </c>
      <c r="I27" s="2" t="s">
        <v>109</v>
      </c>
      <c r="J27" s="1">
        <v>9058</v>
      </c>
      <c r="K27" s="2"/>
      <c r="L27" s="2" t="s">
        <v>112</v>
      </c>
      <c r="M27" s="2" t="s">
        <v>6</v>
      </c>
      <c r="N27" s="2"/>
      <c r="O27" s="2" t="s">
        <v>52</v>
      </c>
      <c r="P27" s="2" t="s">
        <v>2</v>
      </c>
      <c r="Q27" s="1">
        <v>44444</v>
      </c>
      <c r="R27" s="2" t="s">
        <v>3</v>
      </c>
      <c r="S27" s="1">
        <v>97000</v>
      </c>
      <c r="T27" s="1">
        <v>235300</v>
      </c>
      <c r="U27" s="1">
        <v>55450</v>
      </c>
      <c r="V27" s="1">
        <v>332300</v>
      </c>
      <c r="W27" s="1">
        <v>33950</v>
      </c>
      <c r="X27" s="1">
        <v>82360</v>
      </c>
      <c r="Y27" s="1">
        <v>1993</v>
      </c>
      <c r="Z27" s="1">
        <v>1</v>
      </c>
      <c r="AA27" s="1">
        <v>1</v>
      </c>
      <c r="AB27" s="1">
        <v>2520</v>
      </c>
      <c r="AC27" s="1">
        <v>1</v>
      </c>
      <c r="AD27" s="1">
        <v>1</v>
      </c>
      <c r="AE27" s="1">
        <v>494</v>
      </c>
      <c r="AF27" s="2" t="s">
        <v>8</v>
      </c>
      <c r="AG27" s="1">
        <v>499</v>
      </c>
      <c r="AH27" s="1">
        <v>0</v>
      </c>
      <c r="AI27" s="1">
        <v>0</v>
      </c>
      <c r="AJ27" s="1">
        <v>25</v>
      </c>
      <c r="AK27" s="2" t="s">
        <v>17</v>
      </c>
      <c r="AL27" s="2" t="s">
        <v>5</v>
      </c>
    </row>
    <row r="28" spans="1:38" x14ac:dyDescent="0.2">
      <c r="A28" s="2" t="s">
        <v>54</v>
      </c>
      <c r="B28" s="2" t="s">
        <v>113</v>
      </c>
      <c r="C28" s="2">
        <v>0.14929913245296689</v>
      </c>
      <c r="D28" s="2">
        <v>0.18</v>
      </c>
      <c r="E28" s="2" t="s">
        <v>114</v>
      </c>
      <c r="F28" s="3" t="str">
        <f t="shared" si="1"/>
        <v>Link to Auditor's Site</v>
      </c>
      <c r="G28" s="1">
        <v>630</v>
      </c>
      <c r="H28" s="2" t="s">
        <v>54</v>
      </c>
      <c r="I28" s="2" t="s">
        <v>57</v>
      </c>
      <c r="J28" s="2"/>
      <c r="K28" s="2"/>
      <c r="L28" s="2"/>
      <c r="M28" s="2"/>
      <c r="N28" s="2"/>
      <c r="O28" s="2"/>
      <c r="P28" s="2"/>
      <c r="Q28" s="2"/>
      <c r="R28" s="2" t="s">
        <v>3</v>
      </c>
      <c r="S28" s="1">
        <v>5500</v>
      </c>
      <c r="T28" s="1">
        <v>0</v>
      </c>
      <c r="U28" s="1">
        <v>0</v>
      </c>
      <c r="V28" s="1">
        <v>5500</v>
      </c>
      <c r="W28" s="1">
        <v>1930</v>
      </c>
      <c r="X28" s="1">
        <v>0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 t="s">
        <v>17</v>
      </c>
      <c r="AL28" s="2" t="s">
        <v>35</v>
      </c>
    </row>
    <row r="29" spans="1:38" x14ac:dyDescent="0.2">
      <c r="A29" s="2" t="s">
        <v>54</v>
      </c>
      <c r="B29" s="2" t="s">
        <v>115</v>
      </c>
      <c r="C29" s="2">
        <v>3.2350478008485517</v>
      </c>
      <c r="D29" s="2">
        <v>3.86</v>
      </c>
      <c r="E29" s="2" t="s">
        <v>116</v>
      </c>
      <c r="F29" s="3" t="str">
        <f t="shared" si="1"/>
        <v>Link to Auditor's Site</v>
      </c>
      <c r="G29" s="1">
        <v>630</v>
      </c>
      <c r="H29" s="2" t="s">
        <v>54</v>
      </c>
      <c r="I29" s="2" t="s">
        <v>54</v>
      </c>
      <c r="J29" s="1">
        <v>9174</v>
      </c>
      <c r="K29" s="2"/>
      <c r="L29" s="2" t="s">
        <v>52</v>
      </c>
      <c r="M29" s="2" t="s">
        <v>6</v>
      </c>
      <c r="N29" s="2"/>
      <c r="O29" s="2" t="s">
        <v>7</v>
      </c>
      <c r="P29" s="2" t="s">
        <v>2</v>
      </c>
      <c r="Q29" s="1">
        <v>44266</v>
      </c>
      <c r="R29" s="2" t="s">
        <v>3</v>
      </c>
      <c r="S29" s="1">
        <v>33400</v>
      </c>
      <c r="T29" s="1">
        <v>42000</v>
      </c>
      <c r="U29" s="1">
        <v>0</v>
      </c>
      <c r="V29" s="1">
        <v>75400</v>
      </c>
      <c r="W29" s="1">
        <v>11690</v>
      </c>
      <c r="X29" s="1">
        <v>14700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 t="s">
        <v>17</v>
      </c>
      <c r="AL29" s="2" t="s">
        <v>35</v>
      </c>
    </row>
    <row r="30" spans="1:38" x14ac:dyDescent="0.2">
      <c r="A30" s="2" t="s">
        <v>65</v>
      </c>
      <c r="B30" s="2" t="s">
        <v>117</v>
      </c>
      <c r="C30" s="2">
        <v>23.944217386945002</v>
      </c>
      <c r="D30" s="2">
        <v>23.95</v>
      </c>
      <c r="E30" s="2" t="s">
        <v>118</v>
      </c>
      <c r="F30" s="3" t="str">
        <f t="shared" si="1"/>
        <v>Link to Auditor's Site</v>
      </c>
      <c r="G30" s="1">
        <v>416</v>
      </c>
      <c r="H30" s="2" t="s">
        <v>65</v>
      </c>
      <c r="I30" s="2" t="s">
        <v>21</v>
      </c>
      <c r="J30" s="2"/>
      <c r="K30" s="2"/>
      <c r="L30" s="2" t="s">
        <v>22</v>
      </c>
      <c r="M30" s="2"/>
      <c r="N30" s="2"/>
      <c r="O30" s="2" t="s">
        <v>9</v>
      </c>
      <c r="P30" s="2" t="s">
        <v>2</v>
      </c>
      <c r="Q30" s="1">
        <v>44412</v>
      </c>
      <c r="R30" s="2" t="s">
        <v>3</v>
      </c>
      <c r="S30" s="1">
        <v>70800</v>
      </c>
      <c r="T30" s="1">
        <v>0</v>
      </c>
      <c r="U30" s="1">
        <v>0</v>
      </c>
      <c r="V30" s="1">
        <v>70800</v>
      </c>
      <c r="W30" s="1">
        <v>24780</v>
      </c>
      <c r="X30" s="1">
        <v>0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 t="s">
        <v>17</v>
      </c>
      <c r="AL30" s="2" t="s">
        <v>5</v>
      </c>
    </row>
    <row r="31" spans="1:38" x14ac:dyDescent="0.2">
      <c r="A31" s="2" t="s">
        <v>119</v>
      </c>
      <c r="B31" s="2" t="s">
        <v>120</v>
      </c>
      <c r="C31" s="2">
        <v>45.453916124054224</v>
      </c>
      <c r="D31" s="2">
        <v>46.23</v>
      </c>
      <c r="E31" s="2" t="s">
        <v>121</v>
      </c>
      <c r="F31" s="3" t="str">
        <f t="shared" si="1"/>
        <v>Link to Auditor's Site</v>
      </c>
      <c r="G31" s="1">
        <v>416</v>
      </c>
      <c r="H31" s="2" t="s">
        <v>122</v>
      </c>
      <c r="I31" s="2" t="s">
        <v>119</v>
      </c>
      <c r="J31" s="1">
        <v>100</v>
      </c>
      <c r="K31" s="2"/>
      <c r="L31" s="2" t="s">
        <v>123</v>
      </c>
      <c r="M31" s="2" t="s">
        <v>82</v>
      </c>
      <c r="N31" s="2"/>
      <c r="O31" s="2" t="s">
        <v>124</v>
      </c>
      <c r="P31" s="2" t="s">
        <v>2</v>
      </c>
      <c r="Q31" s="1">
        <v>44003</v>
      </c>
      <c r="R31" s="2" t="s">
        <v>3</v>
      </c>
      <c r="S31" s="1">
        <v>138700</v>
      </c>
      <c r="T31" s="1">
        <v>0</v>
      </c>
      <c r="U31" s="1">
        <v>0</v>
      </c>
      <c r="V31" s="1">
        <v>138700</v>
      </c>
      <c r="W31" s="1">
        <v>48550</v>
      </c>
      <c r="X31" s="1">
        <v>0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 t="s">
        <v>17</v>
      </c>
      <c r="AL31" s="2" t="s">
        <v>5</v>
      </c>
    </row>
    <row r="32" spans="1:38" x14ac:dyDescent="0.2">
      <c r="A32" s="2" t="s">
        <v>72</v>
      </c>
      <c r="B32" s="2" t="s">
        <v>125</v>
      </c>
      <c r="C32" s="2">
        <v>5.6335945423735594E-2</v>
      </c>
      <c r="D32" s="2">
        <v>7.0000000000000007E-2</v>
      </c>
      <c r="E32" s="2" t="s">
        <v>126</v>
      </c>
      <c r="F32" s="3" t="str">
        <f t="shared" si="1"/>
        <v>Link to Auditor's Site</v>
      </c>
      <c r="G32" s="1">
        <v>499</v>
      </c>
      <c r="H32" s="2" t="s">
        <v>72</v>
      </c>
      <c r="I32" s="2" t="s">
        <v>75</v>
      </c>
      <c r="J32" s="2"/>
      <c r="K32" s="2"/>
      <c r="L32" s="2"/>
      <c r="M32" s="2"/>
      <c r="N32" s="2"/>
      <c r="O32" s="2"/>
      <c r="P32" s="2"/>
      <c r="Q32" s="2"/>
      <c r="R32" s="2" t="s">
        <v>3</v>
      </c>
      <c r="S32" s="1">
        <v>2600</v>
      </c>
      <c r="T32" s="1">
        <v>6000</v>
      </c>
      <c r="U32" s="1">
        <v>0</v>
      </c>
      <c r="V32" s="1">
        <v>8600</v>
      </c>
      <c r="W32" s="1">
        <v>910</v>
      </c>
      <c r="X32" s="1">
        <v>2100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 t="s">
        <v>17</v>
      </c>
      <c r="AL32" s="2" t="s">
        <v>5</v>
      </c>
    </row>
    <row r="33" spans="1:38" x14ac:dyDescent="0.2">
      <c r="A33" s="2" t="s">
        <v>80</v>
      </c>
      <c r="B33" s="2" t="s">
        <v>127</v>
      </c>
      <c r="C33" s="2">
        <v>0.95434301879928984</v>
      </c>
      <c r="D33" s="2">
        <v>0.95</v>
      </c>
      <c r="E33" s="2" t="s">
        <v>128</v>
      </c>
      <c r="F33" s="3" t="str">
        <f t="shared" si="1"/>
        <v>Link to Auditor's Site</v>
      </c>
      <c r="G33" s="1">
        <v>499</v>
      </c>
      <c r="H33" s="2" t="s">
        <v>81</v>
      </c>
      <c r="I33" s="2" t="s">
        <v>80</v>
      </c>
      <c r="J33" s="2"/>
      <c r="K33" s="2"/>
      <c r="L33" s="2"/>
      <c r="M33" s="2"/>
      <c r="N33" s="2"/>
      <c r="O33" s="2"/>
      <c r="P33" s="2"/>
      <c r="Q33" s="2"/>
      <c r="R33" s="2" t="s">
        <v>3</v>
      </c>
      <c r="S33" s="1">
        <v>4600</v>
      </c>
      <c r="T33" s="1">
        <v>0</v>
      </c>
      <c r="U33" s="1">
        <v>0</v>
      </c>
      <c r="V33" s="1">
        <v>4600</v>
      </c>
      <c r="W33" s="1">
        <v>1610</v>
      </c>
      <c r="X33" s="1">
        <v>0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 t="s">
        <v>17</v>
      </c>
      <c r="AL33" s="2" t="s">
        <v>5</v>
      </c>
    </row>
    <row r="34" spans="1:38" x14ac:dyDescent="0.2">
      <c r="A34" s="2" t="s">
        <v>54</v>
      </c>
      <c r="B34" s="2" t="s">
        <v>129</v>
      </c>
      <c r="C34" s="2">
        <v>5.7384061901109E-2</v>
      </c>
      <c r="D34" s="2">
        <v>0.06</v>
      </c>
      <c r="E34" s="2" t="s">
        <v>130</v>
      </c>
      <c r="F34" s="3" t="str">
        <f t="shared" si="1"/>
        <v>Link to Auditor's Site</v>
      </c>
      <c r="G34" s="1">
        <v>630</v>
      </c>
      <c r="H34" s="2" t="s">
        <v>54</v>
      </c>
      <c r="I34" s="2" t="s">
        <v>57</v>
      </c>
      <c r="J34" s="2"/>
      <c r="K34" s="2"/>
      <c r="L34" s="2"/>
      <c r="M34" s="2"/>
      <c r="N34" s="2"/>
      <c r="O34" s="2"/>
      <c r="P34" s="2"/>
      <c r="Q34" s="2"/>
      <c r="R34" s="2" t="s">
        <v>3</v>
      </c>
      <c r="S34" s="1">
        <v>1800</v>
      </c>
      <c r="T34" s="1">
        <v>0</v>
      </c>
      <c r="U34" s="1">
        <v>0</v>
      </c>
      <c r="V34" s="1">
        <v>1800</v>
      </c>
      <c r="W34" s="1">
        <v>630</v>
      </c>
      <c r="X34" s="1">
        <v>0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 t="s">
        <v>17</v>
      </c>
      <c r="AL34" s="2" t="s">
        <v>35</v>
      </c>
    </row>
    <row r="35" spans="1:38" x14ac:dyDescent="0.2">
      <c r="A35" s="2" t="s">
        <v>54</v>
      </c>
      <c r="B35" s="2" t="s">
        <v>131</v>
      </c>
      <c r="C35" s="2">
        <v>2.4032803165187424</v>
      </c>
      <c r="D35" s="2">
        <v>2.57</v>
      </c>
      <c r="E35" s="2" t="s">
        <v>132</v>
      </c>
      <c r="F35" s="3" t="str">
        <f t="shared" si="1"/>
        <v>Link to Auditor's Site</v>
      </c>
      <c r="G35" s="1">
        <v>630</v>
      </c>
      <c r="H35" s="2" t="s">
        <v>91</v>
      </c>
      <c r="I35" s="2" t="s">
        <v>54</v>
      </c>
      <c r="J35" s="2"/>
      <c r="K35" s="2"/>
      <c r="L35" s="2"/>
      <c r="M35" s="2"/>
      <c r="N35" s="2"/>
      <c r="O35" s="2"/>
      <c r="P35" s="2"/>
      <c r="Q35" s="2"/>
      <c r="R35" s="2" t="s">
        <v>3</v>
      </c>
      <c r="S35" s="1">
        <v>23800</v>
      </c>
      <c r="T35" s="1">
        <v>0</v>
      </c>
      <c r="U35" s="1">
        <v>0</v>
      </c>
      <c r="V35" s="1">
        <v>23800</v>
      </c>
      <c r="W35" s="1">
        <v>8330</v>
      </c>
      <c r="X35" s="1">
        <v>0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 t="s">
        <v>17</v>
      </c>
      <c r="AL35" s="2" t="s">
        <v>36</v>
      </c>
    </row>
    <row r="36" spans="1:38" x14ac:dyDescent="0.2">
      <c r="A36" s="2" t="s">
        <v>133</v>
      </c>
      <c r="B36" s="2" t="s">
        <v>134</v>
      </c>
      <c r="C36" s="2">
        <v>2.1696239603876215</v>
      </c>
      <c r="D36" s="2">
        <v>2.3199999999999998</v>
      </c>
      <c r="E36" s="2" t="s">
        <v>135</v>
      </c>
      <c r="F36" s="3" t="str">
        <f t="shared" si="1"/>
        <v>Link to Auditor's Site</v>
      </c>
      <c r="G36" s="1">
        <v>690</v>
      </c>
      <c r="H36" s="2" t="s">
        <v>136</v>
      </c>
      <c r="I36" s="2" t="s">
        <v>133</v>
      </c>
      <c r="J36" s="2"/>
      <c r="K36" s="2"/>
      <c r="L36" s="2"/>
      <c r="M36" s="2"/>
      <c r="N36" s="2"/>
      <c r="O36" s="2"/>
      <c r="P36" s="2"/>
      <c r="Q36" s="2"/>
      <c r="R36" s="2" t="s">
        <v>3</v>
      </c>
      <c r="S36" s="1">
        <v>9100</v>
      </c>
      <c r="T36" s="1">
        <v>0</v>
      </c>
      <c r="U36" s="1">
        <v>0</v>
      </c>
      <c r="V36" s="1">
        <v>9100</v>
      </c>
      <c r="W36" s="1">
        <v>3190</v>
      </c>
      <c r="X36" s="1">
        <v>0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 t="s">
        <v>17</v>
      </c>
      <c r="AL36" s="2" t="s">
        <v>43</v>
      </c>
    </row>
    <row r="37" spans="1:38" x14ac:dyDescent="0.2">
      <c r="A37" s="2" t="s">
        <v>53</v>
      </c>
      <c r="B37" s="2" t="s">
        <v>137</v>
      </c>
      <c r="C37" s="2">
        <v>1397.1803777167661</v>
      </c>
      <c r="D37" s="2">
        <v>1421.66</v>
      </c>
      <c r="E37" s="2" t="s">
        <v>138</v>
      </c>
      <c r="F37" s="3" t="str">
        <f t="shared" si="1"/>
        <v>Link to Auditor's Site</v>
      </c>
      <c r="G37" s="1">
        <v>600</v>
      </c>
      <c r="H37" s="2" t="s">
        <v>53</v>
      </c>
      <c r="I37" s="2" t="s">
        <v>99</v>
      </c>
      <c r="J37" s="2"/>
      <c r="K37" s="2"/>
      <c r="L37" s="2"/>
      <c r="M37" s="2"/>
      <c r="N37" s="2"/>
      <c r="O37" s="2"/>
      <c r="P37" s="2"/>
      <c r="Q37" s="2"/>
      <c r="R37" s="2" t="s">
        <v>3</v>
      </c>
      <c r="S37" s="1">
        <v>2132500</v>
      </c>
      <c r="T37" s="1">
        <v>478200</v>
      </c>
      <c r="U37" s="1">
        <v>0</v>
      </c>
      <c r="V37" s="1">
        <v>2610700</v>
      </c>
      <c r="W37" s="1">
        <v>746380</v>
      </c>
      <c r="X37" s="1">
        <v>167370</v>
      </c>
      <c r="Y37" s="1">
        <v>1970</v>
      </c>
      <c r="Z37" s="1">
        <v>1</v>
      </c>
      <c r="AA37" s="1">
        <v>1</v>
      </c>
      <c r="AB37" s="1">
        <v>1584</v>
      </c>
      <c r="AC37" s="1">
        <v>1</v>
      </c>
      <c r="AD37" s="1">
        <v>1</v>
      </c>
      <c r="AE37" s="1">
        <v>353</v>
      </c>
      <c r="AF37" s="2" t="s">
        <v>10</v>
      </c>
      <c r="AG37" s="1">
        <v>600</v>
      </c>
      <c r="AH37" s="1">
        <v>0</v>
      </c>
      <c r="AI37" s="1">
        <v>0</v>
      </c>
      <c r="AJ37" s="1">
        <v>40</v>
      </c>
      <c r="AK37" s="2" t="s">
        <v>17</v>
      </c>
      <c r="AL37" s="2" t="s">
        <v>36</v>
      </c>
    </row>
    <row r="38" spans="1:38" x14ac:dyDescent="0.2">
      <c r="A38" s="2" t="s">
        <v>18</v>
      </c>
      <c r="B38" s="2" t="s">
        <v>139</v>
      </c>
      <c r="C38" s="2">
        <v>12.053932919698649</v>
      </c>
      <c r="D38" s="2">
        <v>12.85</v>
      </c>
      <c r="E38" s="2" t="s">
        <v>140</v>
      </c>
      <c r="F38" s="3" t="str">
        <f t="shared" si="1"/>
        <v>Link to Auditor's Site</v>
      </c>
      <c r="G38" s="1">
        <v>416</v>
      </c>
      <c r="H38" s="2" t="s">
        <v>18</v>
      </c>
      <c r="I38" s="2" t="s">
        <v>21</v>
      </c>
      <c r="J38" s="2"/>
      <c r="K38" s="2"/>
      <c r="L38" s="2" t="s">
        <v>22</v>
      </c>
      <c r="M38" s="2"/>
      <c r="N38" s="2"/>
      <c r="O38" s="2" t="s">
        <v>9</v>
      </c>
      <c r="P38" s="2" t="s">
        <v>2</v>
      </c>
      <c r="Q38" s="1">
        <v>44412</v>
      </c>
      <c r="R38" s="2" t="s">
        <v>3</v>
      </c>
      <c r="S38" s="1">
        <v>38600</v>
      </c>
      <c r="T38" s="1">
        <v>0</v>
      </c>
      <c r="U38" s="1">
        <v>0</v>
      </c>
      <c r="V38" s="1">
        <v>38600</v>
      </c>
      <c r="W38" s="1">
        <v>13510</v>
      </c>
      <c r="X38" s="1">
        <v>0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 t="s">
        <v>17</v>
      </c>
      <c r="AL38" s="2" t="s">
        <v>5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2021-05-06T13:23:26Z</dcterms:created>
  <dcterms:modified xsi:type="dcterms:W3CDTF">2021-05-06T17:56:33Z</dcterms:modified>
</cp:coreProperties>
</file>